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https://d.docs.live.net/c8608178f02d264b/Documents/Excel/"/>
    </mc:Choice>
  </mc:AlternateContent>
  <xr:revisionPtr revIDLastSave="1073" documentId="13_ncr:1_{E56E7200-4D51-4541-956B-55666277A80E}" xr6:coauthVersionLast="47" xr6:coauthVersionMax="47" xr10:uidLastSave="{382373C0-03B1-4F6E-BE66-A5907221781E}"/>
  <bookViews>
    <workbookView xWindow="-108" yWindow="-108" windowWidth="23256" windowHeight="12456" xr2:uid="{00000000-000D-0000-FFFF-FFFF00000000}"/>
  </bookViews>
  <sheets>
    <sheet name="Sheet3" sheetId="9" r:id="rId1"/>
    <sheet name="Sheet4" sheetId="10" r:id="rId2"/>
    <sheet name="Cookie Sales" sheetId="6" r:id="rId3"/>
  </sheets>
  <definedNames>
    <definedName name="Slicer_Country">#N/A</definedName>
    <definedName name="Slicer_Product">#N/A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6" l="1"/>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2" i="6"/>
  <c r="F3" i="6"/>
  <c r="F4" i="6"/>
  <c r="F5" i="6"/>
  <c r="F6" i="6"/>
  <c r="F7" i="6"/>
  <c r="F8" i="6"/>
  <c r="F9" i="6"/>
  <c r="F10" i="6"/>
  <c r="F11" i="6"/>
  <c r="H11" i="6" s="1"/>
  <c r="F12" i="6"/>
  <c r="F13" i="6"/>
  <c r="F14" i="6"/>
  <c r="H14" i="6" s="1"/>
  <c r="F15" i="6"/>
  <c r="F16" i="6"/>
  <c r="F17" i="6"/>
  <c r="F18" i="6"/>
  <c r="F19" i="6"/>
  <c r="F20" i="6"/>
  <c r="F21" i="6"/>
  <c r="F22" i="6"/>
  <c r="F23" i="6"/>
  <c r="F24" i="6"/>
  <c r="F25" i="6"/>
  <c r="F26" i="6"/>
  <c r="F27" i="6"/>
  <c r="H27" i="6" s="1"/>
  <c r="F28" i="6"/>
  <c r="H28" i="6" s="1"/>
  <c r="F29" i="6"/>
  <c r="F30" i="6"/>
  <c r="F31" i="6"/>
  <c r="F32" i="6"/>
  <c r="F33" i="6"/>
  <c r="F34" i="6"/>
  <c r="F35" i="6"/>
  <c r="F36" i="6"/>
  <c r="F37" i="6"/>
  <c r="F38" i="6"/>
  <c r="F39" i="6"/>
  <c r="F40" i="6"/>
  <c r="F41" i="6"/>
  <c r="F42" i="6"/>
  <c r="F43" i="6"/>
  <c r="H43" i="6" s="1"/>
  <c r="F44" i="6"/>
  <c r="H44" i="6" s="1"/>
  <c r="F45" i="6"/>
  <c r="F46" i="6"/>
  <c r="H46" i="6" s="1"/>
  <c r="F47" i="6"/>
  <c r="F48" i="6"/>
  <c r="F49" i="6"/>
  <c r="F50" i="6"/>
  <c r="F51" i="6"/>
  <c r="F52" i="6"/>
  <c r="F53" i="6"/>
  <c r="F54" i="6"/>
  <c r="F55" i="6"/>
  <c r="F56" i="6"/>
  <c r="F57" i="6"/>
  <c r="F58" i="6"/>
  <c r="F59" i="6"/>
  <c r="H59" i="6" s="1"/>
  <c r="F60" i="6"/>
  <c r="H60" i="6" s="1"/>
  <c r="F61" i="6"/>
  <c r="F62" i="6"/>
  <c r="H62" i="6" s="1"/>
  <c r="F63" i="6"/>
  <c r="F64" i="6"/>
  <c r="F65" i="6"/>
  <c r="F66" i="6"/>
  <c r="F67" i="6"/>
  <c r="F68" i="6"/>
  <c r="F69" i="6"/>
  <c r="F70" i="6"/>
  <c r="F71" i="6"/>
  <c r="F72" i="6"/>
  <c r="F73" i="6"/>
  <c r="F74" i="6"/>
  <c r="F75" i="6"/>
  <c r="H75" i="6" s="1"/>
  <c r="F76" i="6"/>
  <c r="H76" i="6" s="1"/>
  <c r="F77" i="6"/>
  <c r="F78" i="6"/>
  <c r="H78" i="6" s="1"/>
  <c r="F79" i="6"/>
  <c r="F80" i="6"/>
  <c r="F81" i="6"/>
  <c r="F82" i="6"/>
  <c r="F83" i="6"/>
  <c r="F84" i="6"/>
  <c r="F85" i="6"/>
  <c r="F86" i="6"/>
  <c r="F87" i="6"/>
  <c r="F88" i="6"/>
  <c r="F89" i="6"/>
  <c r="F90" i="6"/>
  <c r="F91" i="6"/>
  <c r="H91" i="6" s="1"/>
  <c r="F92" i="6"/>
  <c r="H92" i="6" s="1"/>
  <c r="F93" i="6"/>
  <c r="F94" i="6"/>
  <c r="H94" i="6" s="1"/>
  <c r="F95" i="6"/>
  <c r="F96" i="6"/>
  <c r="F97" i="6"/>
  <c r="F98" i="6"/>
  <c r="F99" i="6"/>
  <c r="F100" i="6"/>
  <c r="F101" i="6"/>
  <c r="F102" i="6"/>
  <c r="F103" i="6"/>
  <c r="F104" i="6"/>
  <c r="F105" i="6"/>
  <c r="F106" i="6"/>
  <c r="F107" i="6"/>
  <c r="H107" i="6" s="1"/>
  <c r="F108" i="6"/>
  <c r="H108" i="6" s="1"/>
  <c r="F109" i="6"/>
  <c r="F110" i="6"/>
  <c r="H110" i="6" s="1"/>
  <c r="F111" i="6"/>
  <c r="F112" i="6"/>
  <c r="F113" i="6"/>
  <c r="F114" i="6"/>
  <c r="F115" i="6"/>
  <c r="F116" i="6"/>
  <c r="F117" i="6"/>
  <c r="F118" i="6"/>
  <c r="F119" i="6"/>
  <c r="F120" i="6"/>
  <c r="F121" i="6"/>
  <c r="F122" i="6"/>
  <c r="F123" i="6"/>
  <c r="H123" i="6" s="1"/>
  <c r="F124" i="6"/>
  <c r="H124" i="6" s="1"/>
  <c r="F125" i="6"/>
  <c r="F126" i="6"/>
  <c r="H126" i="6" s="1"/>
  <c r="F127" i="6"/>
  <c r="F128" i="6"/>
  <c r="F129" i="6"/>
  <c r="F130" i="6"/>
  <c r="F131" i="6"/>
  <c r="F132" i="6"/>
  <c r="F133" i="6"/>
  <c r="F134" i="6"/>
  <c r="F135" i="6"/>
  <c r="F136" i="6"/>
  <c r="F137" i="6"/>
  <c r="F138" i="6"/>
  <c r="F139" i="6"/>
  <c r="H139" i="6" s="1"/>
  <c r="F140" i="6"/>
  <c r="H140" i="6" s="1"/>
  <c r="F141" i="6"/>
  <c r="F142" i="6"/>
  <c r="H142" i="6" s="1"/>
  <c r="F143" i="6"/>
  <c r="F144" i="6"/>
  <c r="F145" i="6"/>
  <c r="F146" i="6"/>
  <c r="F147" i="6"/>
  <c r="F148" i="6"/>
  <c r="F149" i="6"/>
  <c r="F150" i="6"/>
  <c r="F151" i="6"/>
  <c r="F152" i="6"/>
  <c r="F153" i="6"/>
  <c r="F154" i="6"/>
  <c r="F155" i="6"/>
  <c r="H155" i="6" s="1"/>
  <c r="F156" i="6"/>
  <c r="H156" i="6" s="1"/>
  <c r="F157" i="6"/>
  <c r="F158" i="6"/>
  <c r="F159" i="6"/>
  <c r="F160" i="6"/>
  <c r="F161" i="6"/>
  <c r="F162" i="6"/>
  <c r="F163" i="6"/>
  <c r="F164" i="6"/>
  <c r="F165" i="6"/>
  <c r="F166" i="6"/>
  <c r="F167" i="6"/>
  <c r="F168" i="6"/>
  <c r="F169" i="6"/>
  <c r="F170" i="6"/>
  <c r="F171" i="6"/>
  <c r="H171" i="6" s="1"/>
  <c r="F172" i="6"/>
  <c r="H172" i="6" s="1"/>
  <c r="F173" i="6"/>
  <c r="F174" i="6"/>
  <c r="H174" i="6" s="1"/>
  <c r="F175" i="6"/>
  <c r="F176" i="6"/>
  <c r="F177" i="6"/>
  <c r="F178" i="6"/>
  <c r="F179" i="6"/>
  <c r="F180" i="6"/>
  <c r="F181" i="6"/>
  <c r="F182" i="6"/>
  <c r="F183" i="6"/>
  <c r="F184" i="6"/>
  <c r="F185" i="6"/>
  <c r="F186" i="6"/>
  <c r="F187" i="6"/>
  <c r="H187" i="6" s="1"/>
  <c r="F188" i="6"/>
  <c r="H188" i="6" s="1"/>
  <c r="F189" i="6"/>
  <c r="F190" i="6"/>
  <c r="H190" i="6" s="1"/>
  <c r="F191" i="6"/>
  <c r="F192" i="6"/>
  <c r="F193" i="6"/>
  <c r="F194" i="6"/>
  <c r="F195" i="6"/>
  <c r="F196" i="6"/>
  <c r="F197" i="6"/>
  <c r="F198" i="6"/>
  <c r="F199" i="6"/>
  <c r="F200" i="6"/>
  <c r="F201" i="6"/>
  <c r="F202" i="6"/>
  <c r="F203" i="6"/>
  <c r="H203" i="6" s="1"/>
  <c r="F204" i="6"/>
  <c r="H204" i="6" s="1"/>
  <c r="F205" i="6"/>
  <c r="F206" i="6"/>
  <c r="H206" i="6" s="1"/>
  <c r="F207" i="6"/>
  <c r="F208" i="6"/>
  <c r="F209" i="6"/>
  <c r="H209" i="6" s="1"/>
  <c r="F210" i="6"/>
  <c r="F211" i="6"/>
  <c r="F212" i="6"/>
  <c r="F213" i="6"/>
  <c r="F214" i="6"/>
  <c r="F215" i="6"/>
  <c r="F216" i="6"/>
  <c r="F217" i="6"/>
  <c r="F218" i="6"/>
  <c r="F219" i="6"/>
  <c r="H219" i="6" s="1"/>
  <c r="F220" i="6"/>
  <c r="H220" i="6" s="1"/>
  <c r="F221" i="6"/>
  <c r="F222" i="6"/>
  <c r="H222" i="6" s="1"/>
  <c r="F223" i="6"/>
  <c r="F224" i="6"/>
  <c r="F225" i="6"/>
  <c r="F226" i="6"/>
  <c r="F227" i="6"/>
  <c r="F228" i="6"/>
  <c r="F229" i="6"/>
  <c r="F230" i="6"/>
  <c r="F231" i="6"/>
  <c r="F232" i="6"/>
  <c r="F233" i="6"/>
  <c r="F234" i="6"/>
  <c r="F235" i="6"/>
  <c r="H235" i="6" s="1"/>
  <c r="F236" i="6"/>
  <c r="H236" i="6" s="1"/>
  <c r="F237" i="6"/>
  <c r="F238" i="6"/>
  <c r="H238" i="6" s="1"/>
  <c r="F239" i="6"/>
  <c r="F240" i="6"/>
  <c r="F241" i="6"/>
  <c r="F242" i="6"/>
  <c r="F243" i="6"/>
  <c r="F244" i="6"/>
  <c r="F245" i="6"/>
  <c r="F246" i="6"/>
  <c r="F247" i="6"/>
  <c r="F248" i="6"/>
  <c r="F249" i="6"/>
  <c r="F250" i="6"/>
  <c r="F251" i="6"/>
  <c r="H251" i="6" s="1"/>
  <c r="F252" i="6"/>
  <c r="H252" i="6" s="1"/>
  <c r="F253" i="6"/>
  <c r="F254" i="6"/>
  <c r="H254" i="6" s="1"/>
  <c r="F255" i="6"/>
  <c r="F256" i="6"/>
  <c r="F257" i="6"/>
  <c r="H257" i="6" s="1"/>
  <c r="F258" i="6"/>
  <c r="F259" i="6"/>
  <c r="F260" i="6"/>
  <c r="F261" i="6"/>
  <c r="F262" i="6"/>
  <c r="F263" i="6"/>
  <c r="F264" i="6"/>
  <c r="F265" i="6"/>
  <c r="F266" i="6"/>
  <c r="F267" i="6"/>
  <c r="H267" i="6" s="1"/>
  <c r="F268" i="6"/>
  <c r="H268" i="6" s="1"/>
  <c r="F269" i="6"/>
  <c r="F270" i="6"/>
  <c r="H270" i="6" s="1"/>
  <c r="F271" i="6"/>
  <c r="F272" i="6"/>
  <c r="F273" i="6"/>
  <c r="F274" i="6"/>
  <c r="F275" i="6"/>
  <c r="F276" i="6"/>
  <c r="F277" i="6"/>
  <c r="F278" i="6"/>
  <c r="F279" i="6"/>
  <c r="F280" i="6"/>
  <c r="F281" i="6"/>
  <c r="F282" i="6"/>
  <c r="F283" i="6"/>
  <c r="H283" i="6" s="1"/>
  <c r="F284" i="6"/>
  <c r="H284" i="6" s="1"/>
  <c r="F285" i="6"/>
  <c r="F286" i="6"/>
  <c r="F287" i="6"/>
  <c r="F288" i="6"/>
  <c r="F289" i="6"/>
  <c r="F290" i="6"/>
  <c r="F291" i="6"/>
  <c r="F292" i="6"/>
  <c r="F293" i="6"/>
  <c r="F294" i="6"/>
  <c r="F295" i="6"/>
  <c r="F296" i="6"/>
  <c r="F297" i="6"/>
  <c r="F298" i="6"/>
  <c r="F299" i="6"/>
  <c r="H299" i="6" s="1"/>
  <c r="F300" i="6"/>
  <c r="H300" i="6" s="1"/>
  <c r="F301" i="6"/>
  <c r="F302" i="6"/>
  <c r="H302" i="6" s="1"/>
  <c r="F303" i="6"/>
  <c r="F304" i="6"/>
  <c r="F305" i="6"/>
  <c r="F306" i="6"/>
  <c r="F307" i="6"/>
  <c r="F308" i="6"/>
  <c r="F309" i="6"/>
  <c r="F310" i="6"/>
  <c r="F311" i="6"/>
  <c r="F312" i="6"/>
  <c r="F313" i="6"/>
  <c r="F314" i="6"/>
  <c r="F315" i="6"/>
  <c r="H315" i="6" s="1"/>
  <c r="F316" i="6"/>
  <c r="H316" i="6" s="1"/>
  <c r="F317" i="6"/>
  <c r="F318" i="6"/>
  <c r="H318" i="6" s="1"/>
  <c r="F319" i="6"/>
  <c r="F320" i="6"/>
  <c r="F321" i="6"/>
  <c r="F322" i="6"/>
  <c r="F323" i="6"/>
  <c r="F324" i="6"/>
  <c r="F325" i="6"/>
  <c r="F326" i="6"/>
  <c r="F327" i="6"/>
  <c r="F328" i="6"/>
  <c r="F329" i="6"/>
  <c r="F330" i="6"/>
  <c r="F331" i="6"/>
  <c r="H331" i="6" s="1"/>
  <c r="F332" i="6"/>
  <c r="H332" i="6" s="1"/>
  <c r="F333" i="6"/>
  <c r="F334" i="6"/>
  <c r="H334" i="6" s="1"/>
  <c r="F335" i="6"/>
  <c r="F336" i="6"/>
  <c r="F337" i="6"/>
  <c r="H337" i="6" s="1"/>
  <c r="F338" i="6"/>
  <c r="F339" i="6"/>
  <c r="F340" i="6"/>
  <c r="F341" i="6"/>
  <c r="F342" i="6"/>
  <c r="F343" i="6"/>
  <c r="F344" i="6"/>
  <c r="F345" i="6"/>
  <c r="F346" i="6"/>
  <c r="F347" i="6"/>
  <c r="H347" i="6" s="1"/>
  <c r="F348" i="6"/>
  <c r="H348" i="6" s="1"/>
  <c r="F349" i="6"/>
  <c r="F350" i="6"/>
  <c r="H350" i="6" s="1"/>
  <c r="F351" i="6"/>
  <c r="F352" i="6"/>
  <c r="F353" i="6"/>
  <c r="F354" i="6"/>
  <c r="F355" i="6"/>
  <c r="F356" i="6"/>
  <c r="F357" i="6"/>
  <c r="F358" i="6"/>
  <c r="F359" i="6"/>
  <c r="F360" i="6"/>
  <c r="F361" i="6"/>
  <c r="F362" i="6"/>
  <c r="F363" i="6"/>
  <c r="H363" i="6" s="1"/>
  <c r="F364" i="6"/>
  <c r="H364" i="6" s="1"/>
  <c r="F365" i="6"/>
  <c r="F366" i="6"/>
  <c r="H366" i="6" s="1"/>
  <c r="F367" i="6"/>
  <c r="F368" i="6"/>
  <c r="F369" i="6"/>
  <c r="F370" i="6"/>
  <c r="F371" i="6"/>
  <c r="F372" i="6"/>
  <c r="F373" i="6"/>
  <c r="F374" i="6"/>
  <c r="F375" i="6"/>
  <c r="F376" i="6"/>
  <c r="F377" i="6"/>
  <c r="F378" i="6"/>
  <c r="F379" i="6"/>
  <c r="H379" i="6" s="1"/>
  <c r="F380" i="6"/>
  <c r="H380" i="6" s="1"/>
  <c r="F381" i="6"/>
  <c r="F382" i="6"/>
  <c r="H382" i="6" s="1"/>
  <c r="F383" i="6"/>
  <c r="F384" i="6"/>
  <c r="F385" i="6"/>
  <c r="H385" i="6" s="1"/>
  <c r="F386" i="6"/>
  <c r="F387" i="6"/>
  <c r="F388" i="6"/>
  <c r="F389" i="6"/>
  <c r="F390" i="6"/>
  <c r="F391" i="6"/>
  <c r="F392" i="6"/>
  <c r="F393" i="6"/>
  <c r="F394" i="6"/>
  <c r="F395" i="6"/>
  <c r="H395" i="6" s="1"/>
  <c r="F396" i="6"/>
  <c r="H396" i="6" s="1"/>
  <c r="F397" i="6"/>
  <c r="F398" i="6"/>
  <c r="H398" i="6" s="1"/>
  <c r="F399" i="6"/>
  <c r="F400" i="6"/>
  <c r="F401" i="6"/>
  <c r="F402" i="6"/>
  <c r="F403" i="6"/>
  <c r="F404" i="6"/>
  <c r="F405" i="6"/>
  <c r="F406" i="6"/>
  <c r="F407" i="6"/>
  <c r="F408" i="6"/>
  <c r="F409" i="6"/>
  <c r="F410" i="6"/>
  <c r="F411" i="6"/>
  <c r="H411" i="6" s="1"/>
  <c r="F412" i="6"/>
  <c r="H412" i="6" s="1"/>
  <c r="F413" i="6"/>
  <c r="F414" i="6"/>
  <c r="F415" i="6"/>
  <c r="F416" i="6"/>
  <c r="F417" i="6"/>
  <c r="F418" i="6"/>
  <c r="F419" i="6"/>
  <c r="F420" i="6"/>
  <c r="F421" i="6"/>
  <c r="F422" i="6"/>
  <c r="F423" i="6"/>
  <c r="F424" i="6"/>
  <c r="F425" i="6"/>
  <c r="F426" i="6"/>
  <c r="F427" i="6"/>
  <c r="H427" i="6" s="1"/>
  <c r="F428" i="6"/>
  <c r="H428" i="6" s="1"/>
  <c r="F429" i="6"/>
  <c r="F430" i="6"/>
  <c r="H430" i="6" s="1"/>
  <c r="F431" i="6"/>
  <c r="F432" i="6"/>
  <c r="F433" i="6"/>
  <c r="H433" i="6" s="1"/>
  <c r="F434" i="6"/>
  <c r="F435" i="6"/>
  <c r="F436" i="6"/>
  <c r="F437" i="6"/>
  <c r="F438" i="6"/>
  <c r="F439" i="6"/>
  <c r="F440" i="6"/>
  <c r="F441" i="6"/>
  <c r="F442" i="6"/>
  <c r="F443" i="6"/>
  <c r="H443" i="6" s="1"/>
  <c r="F444" i="6"/>
  <c r="H444" i="6" s="1"/>
  <c r="F445" i="6"/>
  <c r="F446" i="6"/>
  <c r="H446" i="6" s="1"/>
  <c r="F447" i="6"/>
  <c r="F448" i="6"/>
  <c r="F449" i="6"/>
  <c r="F450" i="6"/>
  <c r="F451" i="6"/>
  <c r="F452" i="6"/>
  <c r="F453" i="6"/>
  <c r="F454" i="6"/>
  <c r="F455" i="6"/>
  <c r="F456" i="6"/>
  <c r="F457" i="6"/>
  <c r="F458" i="6"/>
  <c r="F459" i="6"/>
  <c r="F460" i="6"/>
  <c r="H460" i="6" s="1"/>
  <c r="F461" i="6"/>
  <c r="F462" i="6"/>
  <c r="H462" i="6" s="1"/>
  <c r="F463" i="6"/>
  <c r="F464" i="6"/>
  <c r="F465" i="6"/>
  <c r="H465" i="6" s="1"/>
  <c r="F466" i="6"/>
  <c r="F467" i="6"/>
  <c r="F468" i="6"/>
  <c r="F469" i="6"/>
  <c r="F470" i="6"/>
  <c r="F471" i="6"/>
  <c r="F472" i="6"/>
  <c r="F473" i="6"/>
  <c r="F474" i="6"/>
  <c r="F475" i="6"/>
  <c r="F476" i="6"/>
  <c r="H476" i="6" s="1"/>
  <c r="F477" i="6"/>
  <c r="F478" i="6"/>
  <c r="H478" i="6" s="1"/>
  <c r="F479" i="6"/>
  <c r="F480" i="6"/>
  <c r="F481" i="6"/>
  <c r="F482" i="6"/>
  <c r="F483" i="6"/>
  <c r="F484" i="6"/>
  <c r="F485" i="6"/>
  <c r="F486" i="6"/>
  <c r="F487" i="6"/>
  <c r="F488" i="6"/>
  <c r="F489" i="6"/>
  <c r="F490" i="6"/>
  <c r="F491" i="6"/>
  <c r="F492" i="6"/>
  <c r="H492" i="6" s="1"/>
  <c r="F493" i="6"/>
  <c r="F494" i="6"/>
  <c r="H494" i="6" s="1"/>
  <c r="F495" i="6"/>
  <c r="F496" i="6"/>
  <c r="F497" i="6"/>
  <c r="F498" i="6"/>
  <c r="F499" i="6"/>
  <c r="F500" i="6"/>
  <c r="F501" i="6"/>
  <c r="F502" i="6"/>
  <c r="F503" i="6"/>
  <c r="F504" i="6"/>
  <c r="F505" i="6"/>
  <c r="F506" i="6"/>
  <c r="F507" i="6"/>
  <c r="F508" i="6"/>
  <c r="H508" i="6" s="1"/>
  <c r="F509" i="6"/>
  <c r="F510" i="6"/>
  <c r="H510" i="6" s="1"/>
  <c r="F511" i="6"/>
  <c r="F512" i="6"/>
  <c r="F513" i="6"/>
  <c r="H513" i="6" s="1"/>
  <c r="F514" i="6"/>
  <c r="F515" i="6"/>
  <c r="F516" i="6"/>
  <c r="F517" i="6"/>
  <c r="F518" i="6"/>
  <c r="F519" i="6"/>
  <c r="F520" i="6"/>
  <c r="F521" i="6"/>
  <c r="F522" i="6"/>
  <c r="F523" i="6"/>
  <c r="F524" i="6"/>
  <c r="H524" i="6" s="1"/>
  <c r="F525" i="6"/>
  <c r="F526" i="6"/>
  <c r="H526" i="6" s="1"/>
  <c r="F527" i="6"/>
  <c r="F528" i="6"/>
  <c r="F529" i="6"/>
  <c r="F530" i="6"/>
  <c r="F531" i="6"/>
  <c r="F532" i="6"/>
  <c r="F533" i="6"/>
  <c r="F534" i="6"/>
  <c r="F535" i="6"/>
  <c r="F536" i="6"/>
  <c r="F537" i="6"/>
  <c r="F538" i="6"/>
  <c r="F539" i="6"/>
  <c r="F540" i="6"/>
  <c r="H540" i="6" s="1"/>
  <c r="F541" i="6"/>
  <c r="F542" i="6"/>
  <c r="H542" i="6" s="1"/>
  <c r="F543" i="6"/>
  <c r="F544" i="6"/>
  <c r="F545" i="6"/>
  <c r="F546" i="6"/>
  <c r="F547" i="6"/>
  <c r="F548" i="6"/>
  <c r="F549" i="6"/>
  <c r="F550" i="6"/>
  <c r="F551" i="6"/>
  <c r="F552" i="6"/>
  <c r="F553" i="6"/>
  <c r="F554" i="6"/>
  <c r="F555" i="6"/>
  <c r="F556" i="6"/>
  <c r="H556" i="6" s="1"/>
  <c r="F557" i="6"/>
  <c r="F558" i="6"/>
  <c r="H558" i="6" s="1"/>
  <c r="F559" i="6"/>
  <c r="F560" i="6"/>
  <c r="F561" i="6"/>
  <c r="H561" i="6" s="1"/>
  <c r="F562" i="6"/>
  <c r="F563" i="6"/>
  <c r="F564" i="6"/>
  <c r="F565" i="6"/>
  <c r="F566" i="6"/>
  <c r="F567" i="6"/>
  <c r="F568" i="6"/>
  <c r="F569" i="6"/>
  <c r="F570" i="6"/>
  <c r="F571" i="6"/>
  <c r="F572" i="6"/>
  <c r="H572" i="6" s="1"/>
  <c r="F573" i="6"/>
  <c r="F574" i="6"/>
  <c r="H574" i="6" s="1"/>
  <c r="F575" i="6"/>
  <c r="F576" i="6"/>
  <c r="F577" i="6"/>
  <c r="F578" i="6"/>
  <c r="F579" i="6"/>
  <c r="F580" i="6"/>
  <c r="F581" i="6"/>
  <c r="F582" i="6"/>
  <c r="F583" i="6"/>
  <c r="F584" i="6"/>
  <c r="F585" i="6"/>
  <c r="F586" i="6"/>
  <c r="F587" i="6"/>
  <c r="F588" i="6"/>
  <c r="H588" i="6" s="1"/>
  <c r="F589" i="6"/>
  <c r="F590" i="6"/>
  <c r="H590" i="6" s="1"/>
  <c r="F591" i="6"/>
  <c r="F592" i="6"/>
  <c r="F593" i="6"/>
  <c r="F594" i="6"/>
  <c r="F595" i="6"/>
  <c r="F596" i="6"/>
  <c r="F597" i="6"/>
  <c r="F598" i="6"/>
  <c r="F599" i="6"/>
  <c r="F600" i="6"/>
  <c r="F601" i="6"/>
  <c r="F602" i="6"/>
  <c r="F603" i="6"/>
  <c r="F604" i="6"/>
  <c r="H604" i="6" s="1"/>
  <c r="F605" i="6"/>
  <c r="F606" i="6"/>
  <c r="H606" i="6" s="1"/>
  <c r="F607" i="6"/>
  <c r="F608" i="6"/>
  <c r="F609" i="6"/>
  <c r="F610" i="6"/>
  <c r="F611" i="6"/>
  <c r="F612" i="6"/>
  <c r="F613" i="6"/>
  <c r="F614" i="6"/>
  <c r="F615" i="6"/>
  <c r="F616" i="6"/>
  <c r="F617" i="6"/>
  <c r="F618" i="6"/>
  <c r="F619" i="6"/>
  <c r="F620" i="6"/>
  <c r="H620" i="6" s="1"/>
  <c r="F621" i="6"/>
  <c r="F622" i="6"/>
  <c r="H622" i="6" s="1"/>
  <c r="F623" i="6"/>
  <c r="F624" i="6"/>
  <c r="F625" i="6"/>
  <c r="F626" i="6"/>
  <c r="F627" i="6"/>
  <c r="F628" i="6"/>
  <c r="F629" i="6"/>
  <c r="F630" i="6"/>
  <c r="F631" i="6"/>
  <c r="F632" i="6"/>
  <c r="F633" i="6"/>
  <c r="F634" i="6"/>
  <c r="F635" i="6"/>
  <c r="F636" i="6"/>
  <c r="H636" i="6" s="1"/>
  <c r="F637" i="6"/>
  <c r="F638" i="6"/>
  <c r="H638" i="6" s="1"/>
  <c r="F639" i="6"/>
  <c r="F640" i="6"/>
  <c r="F641" i="6"/>
  <c r="F642" i="6"/>
  <c r="F643" i="6"/>
  <c r="F644" i="6"/>
  <c r="F645" i="6"/>
  <c r="F646" i="6"/>
  <c r="F647" i="6"/>
  <c r="F648" i="6"/>
  <c r="F649" i="6"/>
  <c r="F650" i="6"/>
  <c r="F651" i="6"/>
  <c r="F652" i="6"/>
  <c r="H652" i="6" s="1"/>
  <c r="F653" i="6"/>
  <c r="F654" i="6"/>
  <c r="H654" i="6" s="1"/>
  <c r="F655" i="6"/>
  <c r="F656" i="6"/>
  <c r="F657" i="6"/>
  <c r="H657" i="6" s="1"/>
  <c r="F658" i="6"/>
  <c r="F659" i="6"/>
  <c r="F660" i="6"/>
  <c r="F661" i="6"/>
  <c r="F662" i="6"/>
  <c r="F663" i="6"/>
  <c r="F664" i="6"/>
  <c r="F665" i="6"/>
  <c r="F666" i="6"/>
  <c r="F667" i="6"/>
  <c r="F668" i="6"/>
  <c r="H668" i="6" s="1"/>
  <c r="F669" i="6"/>
  <c r="F670" i="6"/>
  <c r="H670" i="6" s="1"/>
  <c r="F671" i="6"/>
  <c r="F672" i="6"/>
  <c r="F673" i="6"/>
  <c r="F674" i="6"/>
  <c r="F675" i="6"/>
  <c r="F676" i="6"/>
  <c r="F677" i="6"/>
  <c r="F678" i="6"/>
  <c r="F679" i="6"/>
  <c r="F680" i="6"/>
  <c r="F681" i="6"/>
  <c r="F682" i="6"/>
  <c r="F683" i="6"/>
  <c r="F684" i="6"/>
  <c r="H684" i="6" s="1"/>
  <c r="F685" i="6"/>
  <c r="F686" i="6"/>
  <c r="H686" i="6" s="1"/>
  <c r="F687" i="6"/>
  <c r="F688" i="6"/>
  <c r="F689" i="6"/>
  <c r="F690" i="6"/>
  <c r="F691" i="6"/>
  <c r="F692" i="6"/>
  <c r="F693" i="6"/>
  <c r="F694" i="6"/>
  <c r="F695" i="6"/>
  <c r="F696" i="6"/>
  <c r="F697" i="6"/>
  <c r="F698" i="6"/>
  <c r="F699" i="6"/>
  <c r="F700" i="6"/>
  <c r="H700" i="6" s="1"/>
  <c r="F701" i="6"/>
  <c r="F2" i="6"/>
  <c r="H129" i="6" l="1"/>
  <c r="H81" i="6"/>
  <c r="H12" i="6"/>
  <c r="H619" i="6"/>
  <c r="H555" i="6"/>
  <c r="H475" i="6"/>
  <c r="H696" i="6"/>
  <c r="H648" i="6"/>
  <c r="H584" i="6"/>
  <c r="H504" i="6"/>
  <c r="H440" i="6"/>
  <c r="H392" i="6"/>
  <c r="H344" i="6"/>
  <c r="H296" i="6"/>
  <c r="H264" i="6"/>
  <c r="H232" i="6"/>
  <c r="H200" i="6"/>
  <c r="H152" i="6"/>
  <c r="H120" i="6"/>
  <c r="H56" i="6"/>
  <c r="H24" i="6"/>
  <c r="H603" i="6"/>
  <c r="H491" i="6"/>
  <c r="H680" i="6"/>
  <c r="H600" i="6"/>
  <c r="H520" i="6"/>
  <c r="H408" i="6"/>
  <c r="H312" i="6"/>
  <c r="H216" i="6"/>
  <c r="H168" i="6"/>
  <c r="H88" i="6"/>
  <c r="H40" i="6"/>
  <c r="H635" i="6"/>
  <c r="H507" i="6"/>
  <c r="H664" i="6"/>
  <c r="H568" i="6"/>
  <c r="H456" i="6"/>
  <c r="H360" i="6"/>
  <c r="H248" i="6"/>
  <c r="H184" i="6"/>
  <c r="H104" i="6"/>
  <c r="H8" i="6"/>
  <c r="H683" i="6"/>
  <c r="H587" i="6"/>
  <c r="H459" i="6"/>
  <c r="H632" i="6"/>
  <c r="H552" i="6"/>
  <c r="H472" i="6"/>
  <c r="H328" i="6"/>
  <c r="H136" i="6"/>
  <c r="H699" i="6"/>
  <c r="H571" i="6"/>
  <c r="H616" i="6"/>
  <c r="H536" i="6"/>
  <c r="H488" i="6"/>
  <c r="H424" i="6"/>
  <c r="H376" i="6"/>
  <c r="H280" i="6"/>
  <c r="H72" i="6"/>
  <c r="H667" i="6"/>
  <c r="H539" i="6"/>
  <c r="H651" i="6"/>
  <c r="H523" i="6"/>
  <c r="H697" i="6"/>
  <c r="H681" i="6"/>
  <c r="H665" i="6"/>
  <c r="H649" i="6"/>
  <c r="H633" i="6"/>
  <c r="H617" i="6"/>
  <c r="H601" i="6"/>
  <c r="H585" i="6"/>
  <c r="H569" i="6"/>
  <c r="H553" i="6"/>
  <c r="H537" i="6"/>
  <c r="H521" i="6"/>
  <c r="H505" i="6"/>
  <c r="H489" i="6"/>
  <c r="H473" i="6"/>
  <c r="H457" i="6"/>
  <c r="H441" i="6"/>
  <c r="H425" i="6"/>
  <c r="H409" i="6"/>
  <c r="H393" i="6"/>
  <c r="H377" i="6"/>
  <c r="H361" i="6"/>
  <c r="H345" i="6"/>
  <c r="H329" i="6"/>
  <c r="H313" i="6"/>
  <c r="H297" i="6"/>
  <c r="H281" i="6"/>
  <c r="H265" i="6"/>
  <c r="H249" i="6"/>
  <c r="H233" i="6"/>
  <c r="H217" i="6"/>
  <c r="H201" i="6"/>
  <c r="H185" i="6"/>
  <c r="H169" i="6"/>
  <c r="H153" i="6"/>
  <c r="H137" i="6"/>
  <c r="H121" i="6"/>
  <c r="H105" i="6"/>
  <c r="H658" i="6"/>
  <c r="H578" i="6"/>
  <c r="H514" i="6"/>
  <c r="H450" i="6"/>
  <c r="H434" i="6"/>
  <c r="H386" i="6"/>
  <c r="H338" i="6"/>
  <c r="H322" i="6"/>
  <c r="H306" i="6"/>
  <c r="H290" i="6"/>
  <c r="H274" i="6"/>
  <c r="H258" i="6"/>
  <c r="H226" i="6"/>
  <c r="H210" i="6"/>
  <c r="H194" i="6"/>
  <c r="H178" i="6"/>
  <c r="H162" i="6"/>
  <c r="H146" i="6"/>
  <c r="H130" i="6"/>
  <c r="H98" i="6"/>
  <c r="H82" i="6"/>
  <c r="H66" i="6"/>
  <c r="H50" i="6"/>
  <c r="H34" i="6"/>
  <c r="H18" i="6"/>
  <c r="H642" i="6"/>
  <c r="H546" i="6"/>
  <c r="H466" i="6"/>
  <c r="H354" i="6"/>
  <c r="H690" i="6"/>
  <c r="H610" i="6"/>
  <c r="H562" i="6"/>
  <c r="H498" i="6"/>
  <c r="H418" i="6"/>
  <c r="H674" i="6"/>
  <c r="H594" i="6"/>
  <c r="H530" i="6"/>
  <c r="H482" i="6"/>
  <c r="H402" i="6"/>
  <c r="H626" i="6"/>
  <c r="H656" i="6"/>
  <c r="H608" i="6"/>
  <c r="H576" i="6"/>
  <c r="H560" i="6"/>
  <c r="H544" i="6"/>
  <c r="H528" i="6"/>
  <c r="H512" i="6"/>
  <c r="H496" i="6"/>
  <c r="H480" i="6"/>
  <c r="H464" i="6"/>
  <c r="H448" i="6"/>
  <c r="H432" i="6"/>
  <c r="H416" i="6"/>
  <c r="H400" i="6"/>
  <c r="H384" i="6"/>
  <c r="H368" i="6"/>
  <c r="H352" i="6"/>
  <c r="H336" i="6"/>
  <c r="H320" i="6"/>
  <c r="H304" i="6"/>
  <c r="H288" i="6"/>
  <c r="H272" i="6"/>
  <c r="H256" i="6"/>
  <c r="H240" i="6"/>
  <c r="H224" i="6"/>
  <c r="H208" i="6"/>
  <c r="H192" i="6"/>
  <c r="H176" i="6"/>
  <c r="H160" i="6"/>
  <c r="H144" i="6"/>
  <c r="H128" i="6"/>
  <c r="H112" i="6"/>
  <c r="H96" i="6"/>
  <c r="H80" i="6"/>
  <c r="H64" i="6"/>
  <c r="H48" i="6"/>
  <c r="H32" i="6"/>
  <c r="H16" i="6"/>
  <c r="H640" i="6"/>
  <c r="H592" i="6"/>
  <c r="H671" i="6"/>
  <c r="H527" i="6"/>
  <c r="H511" i="6"/>
  <c r="H479" i="6"/>
  <c r="H463" i="6"/>
  <c r="H447" i="6"/>
  <c r="H399" i="6"/>
  <c r="H383" i="6"/>
  <c r="H351" i="6"/>
  <c r="H335" i="6"/>
  <c r="H319" i="6"/>
  <c r="H303" i="6"/>
  <c r="H287" i="6"/>
  <c r="H271" i="6"/>
  <c r="H255" i="6"/>
  <c r="H223" i="6"/>
  <c r="H207" i="6"/>
  <c r="H191" i="6"/>
  <c r="H175" i="6"/>
  <c r="H159" i="6"/>
  <c r="H143" i="6"/>
  <c r="H127" i="6"/>
  <c r="H95" i="6"/>
  <c r="H79" i="6"/>
  <c r="H63" i="6"/>
  <c r="H47" i="6"/>
  <c r="H31" i="6"/>
  <c r="H15" i="6"/>
  <c r="H672" i="6"/>
  <c r="H624" i="6"/>
  <c r="H687" i="6"/>
  <c r="H623" i="6"/>
  <c r="H605" i="6"/>
  <c r="H573" i="6"/>
  <c r="H557" i="6"/>
  <c r="H541" i="6"/>
  <c r="H525" i="6"/>
  <c r="H509" i="6"/>
  <c r="H493" i="6"/>
  <c r="H477" i="6"/>
  <c r="H461" i="6"/>
  <c r="H445" i="6"/>
  <c r="H429" i="6"/>
  <c r="H413" i="6"/>
  <c r="H397" i="6"/>
  <c r="H381" i="6"/>
  <c r="H365" i="6"/>
  <c r="H349" i="6"/>
  <c r="H333" i="6"/>
  <c r="H317" i="6"/>
  <c r="H301" i="6"/>
  <c r="H285" i="6"/>
  <c r="H269" i="6"/>
  <c r="H253" i="6"/>
  <c r="H237" i="6"/>
  <c r="H221" i="6"/>
  <c r="H205" i="6"/>
  <c r="H189" i="6"/>
  <c r="H173" i="6"/>
  <c r="H157" i="6"/>
  <c r="H141" i="6"/>
  <c r="H125" i="6"/>
  <c r="H109" i="6"/>
  <c r="H93" i="6"/>
  <c r="H77" i="6"/>
  <c r="H61" i="6"/>
  <c r="H45" i="6"/>
  <c r="H29" i="6"/>
  <c r="H13" i="6"/>
  <c r="H701" i="6"/>
  <c r="H621" i="6"/>
  <c r="H653" i="6"/>
  <c r="H688" i="6"/>
  <c r="H589" i="6"/>
  <c r="H685" i="6"/>
  <c r="H669" i="6"/>
  <c r="H637" i="6"/>
  <c r="H538" i="6"/>
  <c r="H330" i="6"/>
  <c r="H186" i="6"/>
  <c r="H106" i="6"/>
  <c r="H90" i="6"/>
  <c r="H74" i="6"/>
  <c r="H58" i="6"/>
  <c r="H42" i="6"/>
  <c r="H26" i="6"/>
  <c r="H10" i="6"/>
  <c r="H602" i="6"/>
  <c r="H410" i="6"/>
  <c r="H282" i="6"/>
  <c r="H154" i="6"/>
  <c r="H522" i="6"/>
  <c r="H234" i="6"/>
  <c r="H698" i="6"/>
  <c r="H634" i="6"/>
  <c r="H506" i="6"/>
  <c r="H442" i="6"/>
  <c r="H362" i="6"/>
  <c r="H250" i="6"/>
  <c r="H122" i="6"/>
  <c r="H666" i="6"/>
  <c r="H586" i="6"/>
  <c r="H474" i="6"/>
  <c r="H394" i="6"/>
  <c r="H298" i="6"/>
  <c r="H218" i="6"/>
  <c r="H170" i="6"/>
  <c r="H682" i="6"/>
  <c r="H618" i="6"/>
  <c r="H490" i="6"/>
  <c r="H426" i="6"/>
  <c r="H378" i="6"/>
  <c r="H266" i="6"/>
  <c r="H202" i="6"/>
  <c r="H138" i="6"/>
  <c r="H609" i="6"/>
  <c r="H417" i="6"/>
  <c r="H369" i="6"/>
  <c r="H289" i="6"/>
  <c r="H241" i="6"/>
  <c r="H161" i="6"/>
  <c r="H113" i="6"/>
  <c r="H33" i="6"/>
  <c r="H570" i="6"/>
  <c r="H346" i="6"/>
  <c r="H650" i="6"/>
  <c r="H554" i="6"/>
  <c r="H458" i="6"/>
  <c r="H314" i="6"/>
  <c r="H689" i="6"/>
  <c r="H673" i="6"/>
  <c r="H641" i="6"/>
  <c r="H625" i="6"/>
  <c r="H593" i="6"/>
  <c r="H577" i="6"/>
  <c r="H545" i="6"/>
  <c r="H529" i="6"/>
  <c r="H497" i="6"/>
  <c r="H481" i="6"/>
  <c r="H449" i="6"/>
  <c r="H401" i="6"/>
  <c r="H353" i="6"/>
  <c r="H321" i="6"/>
  <c r="H305" i="6"/>
  <c r="H273" i="6"/>
  <c r="H225" i="6"/>
  <c r="H193" i="6"/>
  <c r="H177" i="6"/>
  <c r="H145" i="6"/>
  <c r="H97" i="6"/>
  <c r="H65" i="6"/>
  <c r="H49" i="6"/>
  <c r="H17" i="6"/>
  <c r="H89" i="6"/>
  <c r="H73" i="6"/>
  <c r="H57" i="6"/>
  <c r="H41" i="6"/>
  <c r="H25" i="6"/>
  <c r="H9" i="6"/>
  <c r="H370" i="6"/>
  <c r="H242" i="6"/>
  <c r="H114" i="6"/>
  <c r="H2" i="6"/>
  <c r="H655" i="6"/>
  <c r="H639" i="6"/>
  <c r="H607" i="6"/>
  <c r="H591" i="6"/>
  <c r="H575" i="6"/>
  <c r="H559" i="6"/>
  <c r="H543" i="6"/>
  <c r="H495" i="6"/>
  <c r="H431" i="6"/>
  <c r="H415" i="6"/>
  <c r="H367" i="6"/>
  <c r="H239" i="6"/>
  <c r="H111" i="6"/>
  <c r="H414" i="6"/>
  <c r="H286" i="6"/>
  <c r="H158" i="6"/>
  <c r="H30" i="6"/>
  <c r="H487" i="6"/>
  <c r="H151" i="6"/>
  <c r="H599" i="6"/>
  <c r="H423" i="6"/>
  <c r="H263" i="6"/>
  <c r="H119" i="6"/>
  <c r="H614" i="6"/>
  <c r="H486" i="6"/>
  <c r="H342" i="6"/>
  <c r="H214" i="6"/>
  <c r="H86" i="6"/>
  <c r="H615" i="6"/>
  <c r="H327" i="6"/>
  <c r="H7" i="6"/>
  <c r="H518" i="6"/>
  <c r="H310" i="6"/>
  <c r="H134" i="6"/>
  <c r="H405" i="6"/>
  <c r="H133" i="6"/>
  <c r="H631" i="6"/>
  <c r="H455" i="6"/>
  <c r="H279" i="6"/>
  <c r="H103" i="6"/>
  <c r="H598" i="6"/>
  <c r="H438" i="6"/>
  <c r="H262" i="6"/>
  <c r="H70" i="6"/>
  <c r="H613" i="6"/>
  <c r="H469" i="6"/>
  <c r="H309" i="6"/>
  <c r="H181" i="6"/>
  <c r="H37" i="6"/>
  <c r="H628" i="6"/>
  <c r="H468" i="6"/>
  <c r="H372" i="6"/>
  <c r="H244" i="6"/>
  <c r="H100" i="6"/>
  <c r="H4" i="6"/>
  <c r="H695" i="6"/>
  <c r="H519" i="6"/>
  <c r="H375" i="6"/>
  <c r="H215" i="6"/>
  <c r="H71" i="6"/>
  <c r="H694" i="6"/>
  <c r="H566" i="6"/>
  <c r="H374" i="6"/>
  <c r="H198" i="6"/>
  <c r="H38" i="6"/>
  <c r="H661" i="6"/>
  <c r="H517" i="6"/>
  <c r="H389" i="6"/>
  <c r="H261" i="6"/>
  <c r="H165" i="6"/>
  <c r="H21" i="6"/>
  <c r="H644" i="6"/>
  <c r="H564" i="6"/>
  <c r="H436" i="6"/>
  <c r="H292" i="6"/>
  <c r="H180" i="6"/>
  <c r="H84" i="6"/>
  <c r="H691" i="6"/>
  <c r="H595" i="6"/>
  <c r="H483" i="6"/>
  <c r="H387" i="6"/>
  <c r="H259" i="6"/>
  <c r="H163" i="6"/>
  <c r="H67" i="6"/>
  <c r="H19" i="6"/>
  <c r="H3" i="6"/>
  <c r="H679" i="6"/>
  <c r="H503" i="6"/>
  <c r="H343" i="6"/>
  <c r="H183" i="6"/>
  <c r="H23" i="6"/>
  <c r="H678" i="6"/>
  <c r="H534" i="6"/>
  <c r="H358" i="6"/>
  <c r="H182" i="6"/>
  <c r="H22" i="6"/>
  <c r="H645" i="6"/>
  <c r="H533" i="6"/>
  <c r="H421" i="6"/>
  <c r="H341" i="6"/>
  <c r="H229" i="6"/>
  <c r="H85" i="6"/>
  <c r="H596" i="6"/>
  <c r="H452" i="6"/>
  <c r="H340" i="6"/>
  <c r="H228" i="6"/>
  <c r="H52" i="6"/>
  <c r="H627" i="6"/>
  <c r="H467" i="6"/>
  <c r="H291" i="6"/>
  <c r="H551" i="6"/>
  <c r="H439" i="6"/>
  <c r="H311" i="6"/>
  <c r="H167" i="6"/>
  <c r="H582" i="6"/>
  <c r="H406" i="6"/>
  <c r="H294" i="6"/>
  <c r="H150" i="6"/>
  <c r="H581" i="6"/>
  <c r="H501" i="6"/>
  <c r="H357" i="6"/>
  <c r="H245" i="6"/>
  <c r="H101" i="6"/>
  <c r="H692" i="6"/>
  <c r="H580" i="6"/>
  <c r="H420" i="6"/>
  <c r="H276" i="6"/>
  <c r="H148" i="6"/>
  <c r="H36" i="6"/>
  <c r="H611" i="6"/>
  <c r="H531" i="6"/>
  <c r="H419" i="6"/>
  <c r="H307" i="6"/>
  <c r="H211" i="6"/>
  <c r="H99" i="6"/>
  <c r="H35" i="6"/>
  <c r="H535" i="6"/>
  <c r="H199" i="6"/>
  <c r="H454" i="6"/>
  <c r="H102" i="6"/>
  <c r="H565" i="6"/>
  <c r="H117" i="6"/>
  <c r="H676" i="6"/>
  <c r="H500" i="6"/>
  <c r="H308" i="6"/>
  <c r="H164" i="6"/>
  <c r="H563" i="6"/>
  <c r="H339" i="6"/>
  <c r="H131" i="6"/>
  <c r="H583" i="6"/>
  <c r="H407" i="6"/>
  <c r="H247" i="6"/>
  <c r="H87" i="6"/>
  <c r="H646" i="6"/>
  <c r="H470" i="6"/>
  <c r="H326" i="6"/>
  <c r="H166" i="6"/>
  <c r="H6" i="6"/>
  <c r="H629" i="6"/>
  <c r="H485" i="6"/>
  <c r="H277" i="6"/>
  <c r="H149" i="6"/>
  <c r="H532" i="6"/>
  <c r="H388" i="6"/>
  <c r="H212" i="6"/>
  <c r="H675" i="6"/>
  <c r="H499" i="6"/>
  <c r="H355" i="6"/>
  <c r="H179" i="6"/>
  <c r="H567" i="6"/>
  <c r="H391" i="6"/>
  <c r="H231" i="6"/>
  <c r="H55" i="6"/>
  <c r="H662" i="6"/>
  <c r="H550" i="6"/>
  <c r="H390" i="6"/>
  <c r="H246" i="6"/>
  <c r="H118" i="6"/>
  <c r="H693" i="6"/>
  <c r="H549" i="6"/>
  <c r="H437" i="6"/>
  <c r="H325" i="6"/>
  <c r="H213" i="6"/>
  <c r="H69" i="6"/>
  <c r="H548" i="6"/>
  <c r="H404" i="6"/>
  <c r="H260" i="6"/>
  <c r="H116" i="6"/>
  <c r="H20" i="6"/>
  <c r="H643" i="6"/>
  <c r="H515" i="6"/>
  <c r="H435" i="6"/>
  <c r="H323" i="6"/>
  <c r="H227" i="6"/>
  <c r="H147" i="6"/>
  <c r="H51" i="6"/>
  <c r="H663" i="6"/>
  <c r="H359" i="6"/>
  <c r="H39" i="6"/>
  <c r="H502" i="6"/>
  <c r="H278" i="6"/>
  <c r="H677" i="6"/>
  <c r="H373" i="6"/>
  <c r="H5" i="6"/>
  <c r="H660" i="6"/>
  <c r="H516" i="6"/>
  <c r="H324" i="6"/>
  <c r="H132" i="6"/>
  <c r="H579" i="6"/>
  <c r="H451" i="6"/>
  <c r="H371" i="6"/>
  <c r="H243" i="6"/>
  <c r="H115" i="6"/>
  <c r="H647" i="6"/>
  <c r="H471" i="6"/>
  <c r="H295" i="6"/>
  <c r="H135" i="6"/>
  <c r="H630" i="6"/>
  <c r="H422" i="6"/>
  <c r="H230" i="6"/>
  <c r="H54" i="6"/>
  <c r="H597" i="6"/>
  <c r="H453" i="6"/>
  <c r="H293" i="6"/>
  <c r="H197" i="6"/>
  <c r="H53" i="6"/>
  <c r="H612" i="6"/>
  <c r="H484" i="6"/>
  <c r="H356" i="6"/>
  <c r="H196" i="6"/>
  <c r="H68" i="6"/>
  <c r="H659" i="6"/>
  <c r="H547" i="6"/>
  <c r="H403" i="6"/>
  <c r="H275" i="6"/>
  <c r="H195" i="6"/>
  <c r="H83" i="6"/>
</calcChain>
</file>

<file path=xl/sharedStrings.xml><?xml version="1.0" encoding="utf-8"?>
<sst xmlns="http://schemas.openxmlformats.org/spreadsheetml/2006/main" count="2868" uniqueCount="43">
  <si>
    <t>Country</t>
  </si>
  <si>
    <t>Product</t>
  </si>
  <si>
    <t>Units Sold</t>
  </si>
  <si>
    <t>Revenue per cookie</t>
  </si>
  <si>
    <t>Cost per cookie</t>
  </si>
  <si>
    <t>Revenue</t>
  </si>
  <si>
    <t>Cost</t>
  </si>
  <si>
    <t>Profit</t>
  </si>
  <si>
    <t>Date</t>
  </si>
  <si>
    <t>Month Number</t>
  </si>
  <si>
    <t>Month Name</t>
  </si>
  <si>
    <t>Year</t>
  </si>
  <si>
    <t>Canada</t>
  </si>
  <si>
    <t>Chocolate Chip</t>
  </si>
  <si>
    <t>February</t>
  </si>
  <si>
    <t>2019</t>
  </si>
  <si>
    <t>Mexico</t>
  </si>
  <si>
    <t>June</t>
  </si>
  <si>
    <t>Germany</t>
  </si>
  <si>
    <t>July</t>
  </si>
  <si>
    <t>August</t>
  </si>
  <si>
    <t>France</t>
  </si>
  <si>
    <t>September</t>
  </si>
  <si>
    <t>2018</t>
  </si>
  <si>
    <t>United States</t>
  </si>
  <si>
    <t>October</t>
  </si>
  <si>
    <t>November</t>
  </si>
  <si>
    <t>December</t>
  </si>
  <si>
    <t>January</t>
  </si>
  <si>
    <t>May</t>
  </si>
  <si>
    <t>April</t>
  </si>
  <si>
    <t>March</t>
  </si>
  <si>
    <t>Fortune Cookie</t>
  </si>
  <si>
    <t>Oatmeal Raisin</t>
  </si>
  <si>
    <t>Snickerdoodle</t>
  </si>
  <si>
    <t>Sugar</t>
  </si>
  <si>
    <t>White Chocolate Macadamia Nut</t>
  </si>
  <si>
    <t>Row Labels</t>
  </si>
  <si>
    <t>Grand Total</t>
  </si>
  <si>
    <t>Sum of Units Sold</t>
  </si>
  <si>
    <t>Sum of Revenue</t>
  </si>
  <si>
    <t>Sum of Cost</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</si>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</sst>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m/d/yy\ h:mm;@"/>
  </numFmts>
  <fonts count="2" x14ac:knownFonts="1">
    <font>
      <sz val="11"/>
      <color theme="1"/>
      <name val="Rockwell"/>
      <family val="2"/>
      <scheme val="minor"/>
    </font>
    <font>
      <sz val="11"/>
      <color theme="1"/>
      <name val="Rockwell"/>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15">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 fontId="0" fillId="0" borderId="0" xfId="1" applyNumberFormat="1" applyFont="1"/>
    <xf numFmtId="49" fontId="0" fillId="0" borderId="0" xfId="1" applyNumberFormat="1" applyFont="1"/>
    <xf numFmtId="164" fontId="1" fillId="0" borderId="0" xfId="1" applyFont="1"/>
    <xf numFmtId="14" fontId="1" fillId="0" borderId="0" xfId="1" applyNumberFormat="1" applyFont="1"/>
    <xf numFmtId="1" fontId="1" fillId="0" borderId="0" xfId="1" applyNumberFormat="1" applyFont="1"/>
    <xf numFmtId="49" fontId="1" fillId="0" borderId="0" xfId="1" applyNumberFormat="1"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2">
    <cellStyle name="Currency" xfId="1" builtinId="4"/>
    <cellStyle name="Normal" xfId="0" builtinId="0"/>
  </cellStyles>
  <dxfs count="12">
    <dxf>
      <font>
        <b val="0"/>
        <i val="0"/>
        <strike val="0"/>
        <condense val="0"/>
        <extend val="0"/>
        <outline val="0"/>
        <shadow val="0"/>
        <u val="none"/>
        <vertAlign val="baseline"/>
        <sz val="11"/>
        <color theme="1"/>
        <name val="Rockwell"/>
        <scheme val="minor"/>
      </font>
      <numFmt numFmtId="30" formatCode="@"/>
    </dxf>
    <dxf>
      <font>
        <b val="0"/>
        <i val="0"/>
        <strike val="0"/>
        <condense val="0"/>
        <extend val="0"/>
        <outline val="0"/>
        <shadow val="0"/>
        <u val="none"/>
        <vertAlign val="baseline"/>
        <sz val="11"/>
        <color theme="1"/>
        <name val="Rockwell"/>
        <scheme val="minor"/>
      </font>
    </dxf>
    <dxf>
      <font>
        <b val="0"/>
        <i val="0"/>
        <strike val="0"/>
        <condense val="0"/>
        <extend val="0"/>
        <outline val="0"/>
        <shadow val="0"/>
        <u val="none"/>
        <vertAlign val="baseline"/>
        <sz val="11"/>
        <color theme="1"/>
        <name val="Rockwell"/>
        <scheme val="minor"/>
      </font>
      <numFmt numFmtId="1" formatCode="0"/>
    </dxf>
    <dxf>
      <font>
        <b val="0"/>
        <i val="0"/>
        <strike val="0"/>
        <condense val="0"/>
        <extend val="0"/>
        <outline val="0"/>
        <shadow val="0"/>
        <u val="none"/>
        <vertAlign val="baseline"/>
        <sz val="11"/>
        <color theme="1"/>
        <name val="Rockwell"/>
        <scheme val="minor"/>
      </font>
      <numFmt numFmtId="166" formatCode="m/d/yyyy"/>
    </dxf>
    <dxf>
      <font>
        <b val="0"/>
        <i val="0"/>
        <strike val="0"/>
        <condense val="0"/>
        <extend val="0"/>
        <outline val="0"/>
        <shadow val="0"/>
        <u val="none"/>
        <vertAlign val="baseline"/>
        <sz val="11"/>
        <color theme="1"/>
        <name val="Rockwell"/>
        <scheme val="minor"/>
      </font>
    </dxf>
    <dxf>
      <font>
        <b val="0"/>
        <i val="0"/>
        <strike val="0"/>
        <condense val="0"/>
        <extend val="0"/>
        <outline val="0"/>
        <shadow val="0"/>
        <u val="none"/>
        <vertAlign val="baseline"/>
        <sz val="11"/>
        <color theme="1"/>
        <name val="Rockwell"/>
        <scheme val="minor"/>
      </font>
    </dxf>
    <dxf>
      <font>
        <b val="0"/>
        <i val="0"/>
        <strike val="0"/>
        <condense val="0"/>
        <extend val="0"/>
        <outline val="0"/>
        <shadow val="0"/>
        <u val="none"/>
        <vertAlign val="baseline"/>
        <sz val="11"/>
        <color theme="1"/>
        <name val="Rockwell"/>
        <scheme val="minor"/>
      </font>
      <numFmt numFmtId="164" formatCode="_(&quot;$&quot;* #,##0.00_);_(&quot;$&quot;* \(#,##0.00\);_(&quot;$&quot;* &quot;-&quot;??_);_(@_)"/>
    </dxf>
    <dxf>
      <font>
        <b val="0"/>
        <i val="0"/>
        <strike val="0"/>
        <condense val="0"/>
        <extend val="0"/>
        <outline val="0"/>
        <shadow val="0"/>
        <u val="none"/>
        <vertAlign val="baseline"/>
        <sz val="11"/>
        <color theme="1"/>
        <name val="Rockwell"/>
        <family val="2"/>
        <scheme val="minor"/>
      </font>
    </dxf>
    <dxf>
      <font>
        <b val="0"/>
        <i val="0"/>
        <strike val="0"/>
        <condense val="0"/>
        <extend val="0"/>
        <outline val="0"/>
        <shadow val="0"/>
        <u val="none"/>
        <vertAlign val="baseline"/>
        <sz val="11"/>
        <color theme="1"/>
        <name val="Rockwell"/>
        <scheme val="minor"/>
      </font>
    </dxf>
    <dxf>
      <font>
        <b val="0"/>
        <i val="0"/>
        <strike val="0"/>
        <condense val="0"/>
        <extend val="0"/>
        <outline val="0"/>
        <shadow val="0"/>
        <u val="none"/>
        <vertAlign val="baseline"/>
        <sz val="11"/>
        <color theme="1"/>
        <name val="Rockwell"/>
        <scheme val="minor"/>
      </font>
    </dxf>
    <dxf>
      <font>
        <b val="0"/>
        <i val="0"/>
        <strike val="0"/>
        <condense val="0"/>
        <extend val="0"/>
        <outline val="0"/>
        <shadow val="0"/>
        <u val="none"/>
        <vertAlign val="baseline"/>
        <sz val="11"/>
        <color theme="1"/>
        <name val="Rockwell"/>
        <scheme val="minor"/>
      </font>
    </dxf>
    <dxf>
      <font>
        <b val="0"/>
        <i val="0"/>
        <strike val="0"/>
        <condense val="0"/>
        <extend val="0"/>
        <outline val="0"/>
        <shadow val="0"/>
        <u val="none"/>
        <vertAlign val="baseline"/>
        <sz val="11"/>
        <color theme="1"/>
        <name val="Rockwell"/>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18" Type="http://schemas.openxmlformats.org/officeDocument/2006/relationships/customXml" Target="../customXml/item7.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5" Type="http://schemas.openxmlformats.org/officeDocument/2006/relationships/customXml" Target="../customXml/item4.xml"/><Relationship Id="rId10" Type="http://schemas.microsoft.com/office/2017/10/relationships/person" Target="persons/person.xml"/><Relationship Id="rId19" Type="http://schemas.openxmlformats.org/officeDocument/2006/relationships/customXml" Target="../customXml/item8.xml"/><Relationship Id="rId4" Type="http://schemas.openxmlformats.org/officeDocument/2006/relationships/pivotCacheDefinition" Target="pivotCache/pivotCacheDefinition1.xml"/><Relationship Id="rId9" Type="http://schemas.openxmlformats.org/officeDocument/2006/relationships/sharedStrings" Target="sharedString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[Kevin Cookie Company Financials.xlsx]Sheet3!PivotTable4</c:name>
    <c:fmtId val="15"/>
  </c:pivotSource>
  <c:chart>
    <c:title>
      <c:tx>
        <c:rich>
          <a:bodyPr rot="0" spcFirstLastPara="1" vertOverflow="ellipsis" vert="horz" wrap="square" anchor="ctr" anchorCtr="1"/>
          <a:lstStyle/>
          <a:p>
            <a:pPr>
              <a:defRPr sz="1600" b="1" i="0" u="none" strike="noStrike" kern="1200" cap="none" spc="0" baseline="0">
                <a:ln w="0"/>
                <a:solidFill>
                  <a:schemeClr val="dk1"/>
                </a:solidFill>
                <a:effectLst>
                  <a:outerShdw blurRad="38100" dist="25400" dir="5400000" algn="ctr" rotWithShape="0">
                    <a:srgbClr val="6E747A">
                      <a:alpha val="43000"/>
                    </a:srgbClr>
                  </a:outerShdw>
                </a:effectLst>
                <a:latin typeface="+mn-lt"/>
                <a:ea typeface="+mn-ea"/>
                <a:cs typeface="+mn-cs"/>
              </a:defRPr>
            </a:pPr>
            <a:r>
              <a:rPr lang="en-IN" b="1">
                <a:solidFill>
                  <a:schemeClr val="dk1"/>
                </a:solidFill>
                <a:latin typeface="+mn-lt"/>
                <a:ea typeface="+mn-ea"/>
                <a:cs typeface="+mn-cs"/>
              </a:rPr>
              <a:t>Sales</a:t>
            </a:r>
            <a:r>
              <a:rPr lang="en-IN" b="1" baseline="0">
                <a:solidFill>
                  <a:schemeClr val="dk1"/>
                </a:solidFill>
                <a:latin typeface="+mn-lt"/>
                <a:ea typeface="+mn-ea"/>
                <a:cs typeface="+mn-cs"/>
              </a:rPr>
              <a:t> by Country</a:t>
            </a:r>
            <a:endParaRPr lang="en-IN" b="1"/>
          </a:p>
        </c:rich>
      </c:tx>
      <c:overlay val="0"/>
      <c:spPr>
        <a:gradFill rotWithShape="1">
          <a:gsLst>
            <a:gs pos="0">
              <a:schemeClr val="accent3">
                <a:tint val="60000"/>
                <a:lumMod val="110000"/>
              </a:schemeClr>
            </a:gs>
            <a:gs pos="100000">
              <a:schemeClr val="accent3">
                <a:tint val="82000"/>
              </a:schemeClr>
            </a:gs>
          </a:gsLst>
          <a:lin ang="5400000" scaled="0"/>
        </a:gradFill>
        <a:ln w="9525" cap="flat" cmpd="sng" algn="ctr">
          <a:solidFill>
            <a:schemeClr val="accent3"/>
          </a:solidFill>
          <a:prstDash val="solid"/>
        </a:ln>
        <a:effectLst/>
      </c:spPr>
      <c:txPr>
        <a:bodyPr rot="0" spcFirstLastPara="1" vertOverflow="ellipsis" vert="horz" wrap="square" anchor="ctr" anchorCtr="1"/>
        <a:lstStyle/>
        <a:p>
          <a:pPr>
            <a:defRPr sz="1600" b="1" i="0" u="none" strike="noStrike" kern="1200" cap="none" spc="0" baseline="0">
              <a:ln w="0"/>
              <a:solidFill>
                <a:schemeClr val="dk1"/>
              </a:solidFill>
              <a:effectLst>
                <a:outerShdw blurRad="38100" dist="25400" dir="5400000" algn="ctr" rotWithShape="0">
                  <a:srgbClr val="6E747A">
                    <a:alpha val="43000"/>
                  </a:srgbClr>
                </a:outerShdw>
              </a:effectLst>
              <a:latin typeface="+mn-lt"/>
              <a:ea typeface="+mn-ea"/>
              <a:cs typeface="+mn-cs"/>
            </a:defRPr>
          </a:pPr>
          <a:endParaRPr lang="en-US"/>
        </a:p>
      </c:txPr>
    </c:title>
    <c:autoTitleDeleted val="0"/>
    <c:pivotFmts>
      <c:pivotFmt>
        <c:idx val="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balanced" dir="t"/>
          </a:scene3d>
          <a:sp3d prstMaterial="matte">
            <a:bevelT w="25400" h="25400" prst="relaxedInset"/>
          </a:sp3d>
        </c:spPr>
        <c:marker>
          <c:symbol val="circle"/>
          <c:size val="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balanced" dir="t"/>
          </a:scene3d>
          <a:sp3d prstMaterial="matte">
            <a:bevelT w="25400" h="25400" prst="relaxedInset"/>
          </a:sp3d>
        </c:spPr>
        <c:marker>
          <c:symbol val="circle"/>
          <c:size val="6"/>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tile tx="0" ty="0" sx="100000" sy="100000" flip="none" algn="tl"/>
            </a:blipFill>
            <a:ln w="9525">
              <a:solidFill>
                <a:schemeClr val="accent2"/>
              </a:solidFill>
              <a:round/>
            </a:ln>
            <a:effectLst>
              <a:outerShdw blurRad="38100" dist="25400" dir="5400000" rotWithShape="0">
                <a:srgbClr val="000000">
                  <a:alpha val="60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balanced" dir="t"/>
          </a:scene3d>
          <a:sp3d prstMaterial="matte">
            <a:bevelT w="25400" h="25400" prst="relaxedInset"/>
          </a:sp3d>
        </c:spPr>
        <c:marker>
          <c:symbol val="circle"/>
          <c:size val="6"/>
          <c:spPr>
            <a:blipFill>
              <a:blip xmlns:r="http://schemas.openxmlformats.org/officeDocument/2006/relationships" r:embed="rId3">
                <a:duotone>
                  <a:schemeClr val="accent3">
                    <a:shade val="74000"/>
                    <a:satMod val="130000"/>
                    <a:lumMod val="90000"/>
                  </a:schemeClr>
                  <a:schemeClr val="accent3">
                    <a:tint val="94000"/>
                    <a:satMod val="120000"/>
                    <a:lumMod val="104000"/>
                  </a:schemeClr>
                </a:duotone>
              </a:blip>
              <a:tile tx="0" ty="0" sx="100000" sy="100000" flip="none" algn="tl"/>
            </a:blipFill>
            <a:ln w="9525">
              <a:solidFill>
                <a:schemeClr val="accent3"/>
              </a:solidFill>
              <a:round/>
            </a:ln>
            <a:effectLst>
              <a:outerShdw blurRad="38100" dist="25400" dir="5400000" rotWithShape="0">
                <a:srgbClr val="000000">
                  <a:alpha val="60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balanced" dir="t"/>
          </a:scene3d>
          <a:sp3d prstMaterial="matte">
            <a:bevelT w="25400" h="25400" prst="relaxedInset"/>
          </a:sp3d>
        </c:spPr>
        <c:marker>
          <c:symbol val="circle"/>
          <c:size val="6"/>
          <c:spPr>
            <a:blipFill>
              <a:blip xmlns:r="http://schemas.openxmlformats.org/officeDocument/2006/relationships" r:embed="rId3">
                <a:duotone>
                  <a:schemeClr val="accent4">
                    <a:shade val="74000"/>
                    <a:satMod val="130000"/>
                    <a:lumMod val="90000"/>
                  </a:schemeClr>
                  <a:schemeClr val="accent4">
                    <a:tint val="94000"/>
                    <a:satMod val="120000"/>
                    <a:lumMod val="104000"/>
                  </a:schemeClr>
                </a:duotone>
              </a:blip>
              <a:tile tx="0" ty="0" sx="100000" sy="100000" flip="none" algn="tl"/>
            </a:blipFill>
            <a:ln w="9525">
              <a:solidFill>
                <a:schemeClr val="accent4"/>
              </a:solidFill>
              <a:round/>
            </a:ln>
            <a:effectLst>
              <a:outerShdw blurRad="38100" dist="25400" dir="5400000" rotWithShape="0">
                <a:srgbClr val="000000">
                  <a:alpha val="60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Sheet3!$H$3</c:f>
              <c:strCache>
                <c:ptCount val="1"/>
                <c:pt idx="0">
                  <c:v>Sum of Units Sold</c:v>
                </c:pt>
              </c:strCache>
            </c:strRef>
          </c:tx>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Sheet3!$G$4:$G$9</c:f>
              <c:strCache>
                <c:ptCount val="5"/>
                <c:pt idx="0">
                  <c:v>Canada</c:v>
                </c:pt>
                <c:pt idx="1">
                  <c:v>France</c:v>
                </c:pt>
                <c:pt idx="2">
                  <c:v>Germany</c:v>
                </c:pt>
                <c:pt idx="3">
                  <c:v>Mexico</c:v>
                </c:pt>
                <c:pt idx="4">
                  <c:v>United States</c:v>
                </c:pt>
              </c:strCache>
            </c:strRef>
          </c:cat>
          <c:val>
            <c:numRef>
              <c:f>Sheet3!$H$4:$H$9</c:f>
              <c:numCache>
                <c:formatCode>General</c:formatCode>
                <c:ptCount val="5"/>
                <c:pt idx="0">
                  <c:v>247428.5</c:v>
                </c:pt>
                <c:pt idx="1">
                  <c:v>240931</c:v>
                </c:pt>
                <c:pt idx="2">
                  <c:v>201494</c:v>
                </c:pt>
                <c:pt idx="3">
                  <c:v>203325</c:v>
                </c:pt>
                <c:pt idx="4">
                  <c:v>232627.5</c:v>
                </c:pt>
              </c:numCache>
            </c:numRef>
          </c:val>
          <c:extLst>
            <c:ext xmlns:c16="http://schemas.microsoft.com/office/drawing/2014/chart" uri="{C3380CC4-5D6E-409C-BE32-E72D297353CC}">
              <c16:uniqueId val="{00000000-DAD9-4FB8-9C42-DA91FBFE6ED8}"/>
            </c:ext>
          </c:extLst>
        </c:ser>
        <c:ser>
          <c:idx val="1"/>
          <c:order val="1"/>
          <c:tx>
            <c:strRef>
              <c:f>Sheet3!$I$3</c:f>
              <c:strCache>
                <c:ptCount val="1"/>
                <c:pt idx="0">
                  <c:v>Sum of Revenue</c:v>
                </c:pt>
              </c:strCache>
            </c:strRef>
          </c:tx>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Sheet3!$G$4:$G$9</c:f>
              <c:strCache>
                <c:ptCount val="5"/>
                <c:pt idx="0">
                  <c:v>Canada</c:v>
                </c:pt>
                <c:pt idx="1">
                  <c:v>France</c:v>
                </c:pt>
                <c:pt idx="2">
                  <c:v>Germany</c:v>
                </c:pt>
                <c:pt idx="3">
                  <c:v>Mexico</c:v>
                </c:pt>
                <c:pt idx="4">
                  <c:v>United States</c:v>
                </c:pt>
              </c:strCache>
            </c:strRef>
          </c:cat>
          <c:val>
            <c:numRef>
              <c:f>Sheet3!$I$4:$I$9</c:f>
              <c:numCache>
                <c:formatCode>General</c:formatCode>
                <c:ptCount val="5"/>
                <c:pt idx="0">
                  <c:v>1026351.5</c:v>
                </c:pt>
                <c:pt idx="1">
                  <c:v>1010531.5</c:v>
                </c:pt>
                <c:pt idx="2">
                  <c:v>839070</c:v>
                </c:pt>
                <c:pt idx="3">
                  <c:v>836667</c:v>
                </c:pt>
                <c:pt idx="4">
                  <c:v>977630.5</c:v>
                </c:pt>
              </c:numCache>
            </c:numRef>
          </c:val>
          <c:extLst>
            <c:ext xmlns:c16="http://schemas.microsoft.com/office/drawing/2014/chart" uri="{C3380CC4-5D6E-409C-BE32-E72D297353CC}">
              <c16:uniqueId val="{00000001-DAD9-4FB8-9C42-DA91FBFE6ED8}"/>
            </c:ext>
          </c:extLst>
        </c:ser>
        <c:ser>
          <c:idx val="2"/>
          <c:order val="2"/>
          <c:tx>
            <c:strRef>
              <c:f>Sheet3!$J$3</c:f>
              <c:strCache>
                <c:ptCount val="1"/>
                <c:pt idx="0">
                  <c:v>Sum of Cost</c:v>
                </c:pt>
              </c:strCache>
            </c:strRef>
          </c:tx>
          <c:spPr>
            <a:gradFill rotWithShape="1">
              <a:gsLst>
                <a:gs pos="0">
                  <a:schemeClr val="accent3">
                    <a:tint val="94000"/>
                    <a:satMod val="100000"/>
                    <a:lumMod val="104000"/>
                  </a:schemeClr>
                </a:gs>
                <a:gs pos="69000">
                  <a:schemeClr val="accent3">
                    <a:shade val="86000"/>
                    <a:satMod val="130000"/>
                    <a:lumMod val="102000"/>
                  </a:schemeClr>
                </a:gs>
                <a:gs pos="100000">
                  <a:schemeClr val="accent3">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Sheet3!$G$4:$G$9</c:f>
              <c:strCache>
                <c:ptCount val="5"/>
                <c:pt idx="0">
                  <c:v>Canada</c:v>
                </c:pt>
                <c:pt idx="1">
                  <c:v>France</c:v>
                </c:pt>
                <c:pt idx="2">
                  <c:v>Germany</c:v>
                </c:pt>
                <c:pt idx="3">
                  <c:v>Mexico</c:v>
                </c:pt>
                <c:pt idx="4">
                  <c:v>United States</c:v>
                </c:pt>
              </c:strCache>
            </c:strRef>
          </c:cat>
          <c:val>
            <c:numRef>
              <c:f>Sheet3!$J$4:$J$9</c:f>
              <c:numCache>
                <c:formatCode>General</c:formatCode>
                <c:ptCount val="5"/>
                <c:pt idx="0">
                  <c:v>420033.72500000009</c:v>
                </c:pt>
                <c:pt idx="1">
                  <c:v>415473.25000000012</c:v>
                </c:pt>
                <c:pt idx="2">
                  <c:v>346068.35</c:v>
                </c:pt>
                <c:pt idx="3">
                  <c:v>341868.25</c:v>
                </c:pt>
                <c:pt idx="4">
                  <c:v>403483.15</c:v>
                </c:pt>
              </c:numCache>
            </c:numRef>
          </c:val>
          <c:extLst>
            <c:ext xmlns:c16="http://schemas.microsoft.com/office/drawing/2014/chart" uri="{C3380CC4-5D6E-409C-BE32-E72D297353CC}">
              <c16:uniqueId val="{00000002-DAD9-4FB8-9C42-DA91FBFE6ED8}"/>
            </c:ext>
          </c:extLst>
        </c:ser>
        <c:ser>
          <c:idx val="3"/>
          <c:order val="3"/>
          <c:tx>
            <c:strRef>
              <c:f>Sheet3!$K$3</c:f>
              <c:strCache>
                <c:ptCount val="1"/>
                <c:pt idx="0">
                  <c:v>Sum of Profit</c:v>
                </c:pt>
              </c:strCache>
            </c:strRef>
          </c:tx>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Sheet3!$G$4:$G$9</c:f>
              <c:strCache>
                <c:ptCount val="5"/>
                <c:pt idx="0">
                  <c:v>Canada</c:v>
                </c:pt>
                <c:pt idx="1">
                  <c:v>France</c:v>
                </c:pt>
                <c:pt idx="2">
                  <c:v>Germany</c:v>
                </c:pt>
                <c:pt idx="3">
                  <c:v>Mexico</c:v>
                </c:pt>
                <c:pt idx="4">
                  <c:v>United States</c:v>
                </c:pt>
              </c:strCache>
            </c:strRef>
          </c:cat>
          <c:val>
            <c:numRef>
              <c:f>Sheet3!$K$4:$K$9</c:f>
              <c:numCache>
                <c:formatCode>General</c:formatCode>
                <c:ptCount val="5"/>
                <c:pt idx="0">
                  <c:v>606317.77500000014</c:v>
                </c:pt>
                <c:pt idx="1">
                  <c:v>595058.25</c:v>
                </c:pt>
                <c:pt idx="2">
                  <c:v>493001.65</c:v>
                </c:pt>
                <c:pt idx="3">
                  <c:v>494798.74999999994</c:v>
                </c:pt>
                <c:pt idx="4">
                  <c:v>574147.34999999986</c:v>
                </c:pt>
              </c:numCache>
            </c:numRef>
          </c:val>
          <c:extLst>
            <c:ext xmlns:c16="http://schemas.microsoft.com/office/drawing/2014/chart" uri="{C3380CC4-5D6E-409C-BE32-E72D297353CC}">
              <c16:uniqueId val="{00000003-DAD9-4FB8-9C42-DA91FBFE6ED8}"/>
            </c:ext>
          </c:extLst>
        </c:ser>
        <c:dLbls>
          <c:showLegendKey val="0"/>
          <c:showVal val="0"/>
          <c:showCatName val="0"/>
          <c:showSerName val="0"/>
          <c:showPercent val="0"/>
          <c:showBubbleSize val="0"/>
        </c:dLbls>
        <c:gapWidth val="100"/>
        <c:overlap val="-24"/>
        <c:axId val="1706746544"/>
        <c:axId val="1706761424"/>
      </c:barChart>
      <c:catAx>
        <c:axId val="170674654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bg1"/>
                </a:solidFill>
                <a:effectLst>
                  <a:outerShdw blurRad="38100" dist="25400" dir="5400000" algn="ctr" rotWithShape="0">
                    <a:srgbClr val="6E747A">
                      <a:alpha val="43000"/>
                    </a:srgbClr>
                  </a:outerShdw>
                </a:effectLst>
                <a:latin typeface="+mn-lt"/>
                <a:ea typeface="+mn-ea"/>
                <a:cs typeface="+mn-cs"/>
              </a:defRPr>
            </a:pPr>
            <a:endParaRPr lang="en-US"/>
          </a:p>
        </c:txPr>
        <c:crossAx val="1706761424"/>
        <c:crosses val="autoZero"/>
        <c:auto val="1"/>
        <c:lblAlgn val="ctr"/>
        <c:lblOffset val="100"/>
        <c:noMultiLvlLbl val="0"/>
      </c:catAx>
      <c:valAx>
        <c:axId val="17067614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bg1"/>
                </a:solidFill>
                <a:effectLst>
                  <a:outerShdw blurRad="38100" dist="25400" dir="5400000" algn="ctr" rotWithShape="0">
                    <a:srgbClr val="6E747A">
                      <a:alpha val="43000"/>
                    </a:srgbClr>
                  </a:outerShdw>
                </a:effectLst>
                <a:latin typeface="+mn-lt"/>
                <a:ea typeface="+mn-ea"/>
                <a:cs typeface="+mn-cs"/>
              </a:defRPr>
            </a:pPr>
            <a:endParaRPr lang="en-US"/>
          </a:p>
        </c:txPr>
        <c:crossAx val="170674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bg1"/>
              </a:solidFill>
              <a:effectLst>
                <a:outerShdw blurRad="38100" dist="25400" dir="5400000" algn="ctr" rotWithShape="0">
                  <a:srgbClr val="6E747A">
                    <a:alpha val="43000"/>
                  </a:srgb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0" cap="none" spc="0">
          <a:ln w="0"/>
          <a:solidFill>
            <a:schemeClr val="accent1"/>
          </a:solidFill>
          <a:effectLst>
            <a:outerShdw blurRad="38100" dist="25400" dir="5400000" algn="ctr" rotWithShape="0">
              <a:srgbClr val="6E747A">
                <a:alpha val="43000"/>
              </a:srgb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[Kevin Cookie Company Financials.xlsx]Sheet3!PivotTable5</c:name>
    <c:fmtId val="7"/>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IN">
                <a:solidFill>
                  <a:schemeClr val="dk1"/>
                </a:solidFill>
                <a:latin typeface="+mn-lt"/>
                <a:ea typeface="+mn-ea"/>
                <a:cs typeface="+mn-cs"/>
              </a:rPr>
              <a:t>Product</a:t>
            </a:r>
            <a:r>
              <a:rPr lang="en-IN" baseline="0">
                <a:solidFill>
                  <a:schemeClr val="dk1"/>
                </a:solidFill>
                <a:latin typeface="+mn-lt"/>
                <a:ea typeface="+mn-ea"/>
                <a:cs typeface="+mn-cs"/>
              </a:rPr>
              <a:t> Performance</a:t>
            </a:r>
            <a:endParaRPr lang="en-IN"/>
          </a:p>
        </c:rich>
      </c:tx>
      <c:overlay val="0"/>
      <c:spPr>
        <a:gradFill rotWithShape="1">
          <a:gsLst>
            <a:gs pos="0">
              <a:schemeClr val="accent3">
                <a:tint val="60000"/>
                <a:lumMod val="110000"/>
              </a:schemeClr>
            </a:gs>
            <a:gs pos="100000">
              <a:schemeClr val="accent3">
                <a:tint val="82000"/>
              </a:schemeClr>
            </a:gs>
          </a:gsLst>
          <a:lin ang="5400000" scaled="0"/>
        </a:gradFill>
        <a:ln w="9525" cap="flat" cmpd="sng" algn="ctr">
          <a:solidFill>
            <a:schemeClr val="accent3"/>
          </a:solidFill>
          <a:prstDash val="solid"/>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balanced" dir="t"/>
          </a:scene3d>
          <a:sp3d prstMaterial="matte">
            <a:bevelT w="25400" h="25400" prst="relaxedInset"/>
          </a:sp3d>
        </c:spPr>
        <c:marker>
          <c:symbol val="circle"/>
          <c:size val="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balanced" dir="t"/>
          </a:scene3d>
          <a:sp3d prstMaterial="matte">
            <a:bevelT w="25400" h="25400" prst="relaxedInset"/>
          </a:sp3d>
        </c:spPr>
        <c:marker>
          <c:symbol val="circle"/>
          <c:size val="6"/>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tile tx="0" ty="0" sx="100000" sy="100000" flip="none" algn="tl"/>
            </a:blipFill>
            <a:ln w="9525">
              <a:solidFill>
                <a:schemeClr val="accent2"/>
              </a:solidFill>
              <a:round/>
            </a:ln>
            <a:effectLst>
              <a:outerShdw blurRad="38100" dist="25400" dir="5400000" rotWithShape="0">
                <a:srgbClr val="000000">
                  <a:alpha val="60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balanced" dir="t"/>
          </a:scene3d>
          <a:sp3d prstMaterial="matte">
            <a:bevelT w="25400" h="25400" prst="relaxedInset"/>
          </a:sp3d>
        </c:spPr>
        <c:marker>
          <c:symbol val="circle"/>
          <c:size val="6"/>
          <c:spPr>
            <a:blipFill>
              <a:blip xmlns:r="http://schemas.openxmlformats.org/officeDocument/2006/relationships" r:embed="rId3">
                <a:duotone>
                  <a:schemeClr val="accent3">
                    <a:shade val="74000"/>
                    <a:satMod val="130000"/>
                    <a:lumMod val="90000"/>
                  </a:schemeClr>
                  <a:schemeClr val="accent3">
                    <a:tint val="94000"/>
                    <a:satMod val="120000"/>
                    <a:lumMod val="104000"/>
                  </a:schemeClr>
                </a:duotone>
              </a:blip>
              <a:tile tx="0" ty="0" sx="100000" sy="100000" flip="none" algn="tl"/>
            </a:blipFill>
            <a:ln w="9525">
              <a:solidFill>
                <a:schemeClr val="accent3"/>
              </a:solidFill>
              <a:round/>
            </a:ln>
            <a:effectLst>
              <a:outerShdw blurRad="38100" dist="25400" dir="5400000" rotWithShape="0">
                <a:srgbClr val="000000">
                  <a:alpha val="60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a:noFill/>
          </a:ln>
          <a:effectLst>
            <a:outerShdw blurRad="38100" dist="25400" dir="5400000" rotWithShape="0">
              <a:srgbClr val="000000">
                <a:alpha val="60000"/>
              </a:srgbClr>
            </a:outerShdw>
          </a:effectLst>
          <a:scene3d>
            <a:camera prst="orthographicFront">
              <a:rot lat="0" lon="0" rev="0"/>
            </a:camera>
            <a:lightRig rig="balanced" dir="t"/>
          </a:scene3d>
          <a:sp3d prstMaterial="matte">
            <a:bevelT w="25400" h="25400" prst="relaxedInset"/>
          </a:sp3d>
        </c:spPr>
        <c:marker>
          <c:symbol val="circle"/>
          <c:size val="6"/>
          <c:spPr>
            <a:blipFill>
              <a:blip xmlns:r="http://schemas.openxmlformats.org/officeDocument/2006/relationships" r:embed="rId3">
                <a:duotone>
                  <a:schemeClr val="accent4">
                    <a:shade val="74000"/>
                    <a:satMod val="130000"/>
                    <a:lumMod val="90000"/>
                  </a:schemeClr>
                  <a:schemeClr val="accent4">
                    <a:tint val="94000"/>
                    <a:satMod val="120000"/>
                    <a:lumMod val="104000"/>
                  </a:schemeClr>
                </a:duotone>
              </a:blip>
              <a:tile tx="0" ty="0" sx="100000" sy="100000" flip="none" algn="tl"/>
            </a:blipFill>
            <a:ln w="9525">
              <a:solidFill>
                <a:schemeClr val="accent4"/>
              </a:solidFill>
              <a:round/>
            </a:ln>
            <a:effectLst>
              <a:outerShdw blurRad="38100" dist="25400" dir="5400000" rotWithShape="0">
                <a:srgbClr val="000000">
                  <a:alpha val="60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86969773939548"/>
          <c:y val="0.15597147950089127"/>
          <c:w val="0.65762424858183055"/>
          <c:h val="0.46670631745898072"/>
        </c:manualLayout>
      </c:layout>
      <c:barChart>
        <c:barDir val="col"/>
        <c:grouping val="stacked"/>
        <c:varyColors val="0"/>
        <c:ser>
          <c:idx val="0"/>
          <c:order val="0"/>
          <c:tx>
            <c:strRef>
              <c:f>Sheet3!$H$12</c:f>
              <c:strCache>
                <c:ptCount val="1"/>
                <c:pt idx="0">
                  <c:v>Sum of Units Sold</c:v>
                </c:pt>
              </c:strCache>
            </c:strRef>
          </c:tx>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Sheet3!$G$13:$G$19</c:f>
              <c:strCache>
                <c:ptCount val="6"/>
                <c:pt idx="0">
                  <c:v>Chocolate Chip</c:v>
                </c:pt>
                <c:pt idx="1">
                  <c:v>Fortune Cookie</c:v>
                </c:pt>
                <c:pt idx="2">
                  <c:v>Oatmeal Raisin</c:v>
                </c:pt>
                <c:pt idx="3">
                  <c:v>Snickerdoodle</c:v>
                </c:pt>
                <c:pt idx="4">
                  <c:v>Sugar</c:v>
                </c:pt>
                <c:pt idx="5">
                  <c:v>White Chocolate Macadamia Nut</c:v>
                </c:pt>
              </c:strCache>
            </c:strRef>
          </c:cat>
          <c:val>
            <c:numRef>
              <c:f>Sheet3!$H$13:$H$19</c:f>
              <c:numCache>
                <c:formatCode>General</c:formatCode>
                <c:ptCount val="6"/>
                <c:pt idx="0">
                  <c:v>338239.5</c:v>
                </c:pt>
                <c:pt idx="1">
                  <c:v>154198</c:v>
                </c:pt>
                <c:pt idx="2">
                  <c:v>155315</c:v>
                </c:pt>
                <c:pt idx="3">
                  <c:v>146846</c:v>
                </c:pt>
                <c:pt idx="4">
                  <c:v>168783</c:v>
                </c:pt>
                <c:pt idx="5">
                  <c:v>162424.5</c:v>
                </c:pt>
              </c:numCache>
            </c:numRef>
          </c:val>
          <c:extLst>
            <c:ext xmlns:c16="http://schemas.microsoft.com/office/drawing/2014/chart" uri="{C3380CC4-5D6E-409C-BE32-E72D297353CC}">
              <c16:uniqueId val="{00000000-34C9-4AA0-9EE1-3234C8E52C05}"/>
            </c:ext>
          </c:extLst>
        </c:ser>
        <c:ser>
          <c:idx val="1"/>
          <c:order val="1"/>
          <c:tx>
            <c:strRef>
              <c:f>Sheet3!$I$12</c:f>
              <c:strCache>
                <c:ptCount val="1"/>
                <c:pt idx="0">
                  <c:v>Sum of Revenue</c:v>
                </c:pt>
              </c:strCache>
            </c:strRef>
          </c:tx>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Sheet3!$G$13:$G$19</c:f>
              <c:strCache>
                <c:ptCount val="6"/>
                <c:pt idx="0">
                  <c:v>Chocolate Chip</c:v>
                </c:pt>
                <c:pt idx="1">
                  <c:v>Fortune Cookie</c:v>
                </c:pt>
                <c:pt idx="2">
                  <c:v>Oatmeal Raisin</c:v>
                </c:pt>
                <c:pt idx="3">
                  <c:v>Snickerdoodle</c:v>
                </c:pt>
                <c:pt idx="4">
                  <c:v>Sugar</c:v>
                </c:pt>
                <c:pt idx="5">
                  <c:v>White Chocolate Macadamia Nut</c:v>
                </c:pt>
              </c:strCache>
            </c:strRef>
          </c:cat>
          <c:val>
            <c:numRef>
              <c:f>Sheet3!$I$13:$I$19</c:f>
              <c:numCache>
                <c:formatCode>General</c:formatCode>
                <c:ptCount val="6"/>
                <c:pt idx="0">
                  <c:v>1691197.5</c:v>
                </c:pt>
                <c:pt idx="1">
                  <c:v>154198</c:v>
                </c:pt>
                <c:pt idx="2">
                  <c:v>776575</c:v>
                </c:pt>
                <c:pt idx="3">
                  <c:v>587384</c:v>
                </c:pt>
                <c:pt idx="4">
                  <c:v>506349</c:v>
                </c:pt>
                <c:pt idx="5">
                  <c:v>974547</c:v>
                </c:pt>
              </c:numCache>
            </c:numRef>
          </c:val>
          <c:extLst>
            <c:ext xmlns:c16="http://schemas.microsoft.com/office/drawing/2014/chart" uri="{C3380CC4-5D6E-409C-BE32-E72D297353CC}">
              <c16:uniqueId val="{00000001-34C9-4AA0-9EE1-3234C8E52C05}"/>
            </c:ext>
          </c:extLst>
        </c:ser>
        <c:ser>
          <c:idx val="2"/>
          <c:order val="2"/>
          <c:tx>
            <c:strRef>
              <c:f>Sheet3!$J$12</c:f>
              <c:strCache>
                <c:ptCount val="1"/>
                <c:pt idx="0">
                  <c:v>Sum of Cost</c:v>
                </c:pt>
              </c:strCache>
            </c:strRef>
          </c:tx>
          <c:spPr>
            <a:gradFill rotWithShape="1">
              <a:gsLst>
                <a:gs pos="0">
                  <a:schemeClr val="accent3">
                    <a:tint val="94000"/>
                    <a:satMod val="100000"/>
                    <a:lumMod val="104000"/>
                  </a:schemeClr>
                </a:gs>
                <a:gs pos="69000">
                  <a:schemeClr val="accent3">
                    <a:shade val="86000"/>
                    <a:satMod val="130000"/>
                    <a:lumMod val="102000"/>
                  </a:schemeClr>
                </a:gs>
                <a:gs pos="100000">
                  <a:schemeClr val="accent3">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Sheet3!$G$13:$G$19</c:f>
              <c:strCache>
                <c:ptCount val="6"/>
                <c:pt idx="0">
                  <c:v>Chocolate Chip</c:v>
                </c:pt>
                <c:pt idx="1">
                  <c:v>Fortune Cookie</c:v>
                </c:pt>
                <c:pt idx="2">
                  <c:v>Oatmeal Raisin</c:v>
                </c:pt>
                <c:pt idx="3">
                  <c:v>Snickerdoodle</c:v>
                </c:pt>
                <c:pt idx="4">
                  <c:v>Sugar</c:v>
                </c:pt>
                <c:pt idx="5">
                  <c:v>White Chocolate Macadamia Nut</c:v>
                </c:pt>
              </c:strCache>
            </c:strRef>
          </c:cat>
          <c:val>
            <c:numRef>
              <c:f>Sheet3!$J$13:$J$19</c:f>
              <c:numCache>
                <c:formatCode>General</c:formatCode>
                <c:ptCount val="6"/>
                <c:pt idx="0">
                  <c:v>676479</c:v>
                </c:pt>
                <c:pt idx="1">
                  <c:v>30839.600000000006</c:v>
                </c:pt>
                <c:pt idx="2">
                  <c:v>341692.99999999988</c:v>
                </c:pt>
                <c:pt idx="3">
                  <c:v>220269</c:v>
                </c:pt>
                <c:pt idx="4">
                  <c:v>210978.75</c:v>
                </c:pt>
                <c:pt idx="5">
                  <c:v>446667.375</c:v>
                </c:pt>
              </c:numCache>
            </c:numRef>
          </c:val>
          <c:extLst>
            <c:ext xmlns:c16="http://schemas.microsoft.com/office/drawing/2014/chart" uri="{C3380CC4-5D6E-409C-BE32-E72D297353CC}">
              <c16:uniqueId val="{00000002-34C9-4AA0-9EE1-3234C8E52C05}"/>
            </c:ext>
          </c:extLst>
        </c:ser>
        <c:ser>
          <c:idx val="3"/>
          <c:order val="3"/>
          <c:tx>
            <c:strRef>
              <c:f>Sheet3!$K$12</c:f>
              <c:strCache>
                <c:ptCount val="1"/>
                <c:pt idx="0">
                  <c:v>Sum of Profit</c:v>
                </c:pt>
              </c:strCache>
            </c:strRef>
          </c:tx>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Sheet3!$G$13:$G$19</c:f>
              <c:strCache>
                <c:ptCount val="6"/>
                <c:pt idx="0">
                  <c:v>Chocolate Chip</c:v>
                </c:pt>
                <c:pt idx="1">
                  <c:v>Fortune Cookie</c:v>
                </c:pt>
                <c:pt idx="2">
                  <c:v>Oatmeal Raisin</c:v>
                </c:pt>
                <c:pt idx="3">
                  <c:v>Snickerdoodle</c:v>
                </c:pt>
                <c:pt idx="4">
                  <c:v>Sugar</c:v>
                </c:pt>
                <c:pt idx="5">
                  <c:v>White Chocolate Macadamia Nut</c:v>
                </c:pt>
              </c:strCache>
            </c:strRef>
          </c:cat>
          <c:val>
            <c:numRef>
              <c:f>Sheet3!$K$13:$K$19</c:f>
              <c:numCache>
                <c:formatCode>General</c:formatCode>
                <c:ptCount val="6"/>
                <c:pt idx="0">
                  <c:v>1014718.5</c:v>
                </c:pt>
                <c:pt idx="1">
                  <c:v>123358.40000000002</c:v>
                </c:pt>
                <c:pt idx="2">
                  <c:v>434882</c:v>
                </c:pt>
                <c:pt idx="3">
                  <c:v>367115</c:v>
                </c:pt>
                <c:pt idx="4">
                  <c:v>295370.25</c:v>
                </c:pt>
                <c:pt idx="5">
                  <c:v>527879.625</c:v>
                </c:pt>
              </c:numCache>
            </c:numRef>
          </c:val>
          <c:extLst>
            <c:ext xmlns:c16="http://schemas.microsoft.com/office/drawing/2014/chart" uri="{C3380CC4-5D6E-409C-BE32-E72D297353CC}">
              <c16:uniqueId val="{00000003-34C9-4AA0-9EE1-3234C8E52C05}"/>
            </c:ext>
          </c:extLst>
        </c:ser>
        <c:dLbls>
          <c:showLegendKey val="0"/>
          <c:showVal val="0"/>
          <c:showCatName val="0"/>
          <c:showSerName val="0"/>
          <c:showPercent val="0"/>
          <c:showBubbleSize val="0"/>
        </c:dLbls>
        <c:gapWidth val="150"/>
        <c:overlap val="100"/>
        <c:axId val="1718768448"/>
        <c:axId val="1718769408"/>
      </c:barChart>
      <c:catAx>
        <c:axId val="17187684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8769408"/>
        <c:crosses val="autoZero"/>
        <c:auto val="1"/>
        <c:lblAlgn val="ctr"/>
        <c:lblOffset val="100"/>
        <c:noMultiLvlLbl val="0"/>
      </c:catAx>
      <c:valAx>
        <c:axId val="17187694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876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[Kevin Cookie Company Financials.xlsx]Sheet3!PivotTable6</c:name>
    <c:fmtId val="22"/>
  </c:pivotSource>
  <c:chart>
    <c:title>
      <c:tx>
        <c:rich>
          <a:bodyPr rot="0" spcFirstLastPara="1" vertOverflow="ellipsis" vert="horz" wrap="square" anchor="ctr" anchorCtr="1"/>
          <a:lstStyle/>
          <a:p>
            <a:pPr>
              <a:defRPr sz="1400" b="1" i="0" u="none" strike="noStrike" kern="1200" cap="none" baseline="0">
                <a:solidFill>
                  <a:schemeClr val="dk1"/>
                </a:solidFill>
                <a:latin typeface="+mn-lt"/>
                <a:ea typeface="+mn-ea"/>
                <a:cs typeface="+mn-cs"/>
              </a:defRPr>
            </a:pPr>
            <a:r>
              <a:rPr lang="en-IN" b="1">
                <a:solidFill>
                  <a:schemeClr val="dk1"/>
                </a:solidFill>
                <a:latin typeface="+mn-lt"/>
                <a:ea typeface="+mn-ea"/>
                <a:cs typeface="+mn-cs"/>
              </a:rPr>
              <a:t>Profit</a:t>
            </a:r>
            <a:r>
              <a:rPr lang="en-IN" b="1" baseline="0">
                <a:solidFill>
                  <a:schemeClr val="dk1"/>
                </a:solidFill>
                <a:latin typeface="+mn-lt"/>
                <a:ea typeface="+mn-ea"/>
                <a:cs typeface="+mn-cs"/>
              </a:rPr>
              <a:t> trends over Time</a:t>
            </a:r>
            <a:endParaRPr lang="en-IN" b="1" baseline="0"/>
          </a:p>
        </c:rich>
      </c:tx>
      <c:overlay val="0"/>
      <c:spPr>
        <a:gradFill rotWithShape="1">
          <a:gsLst>
            <a:gs pos="0">
              <a:schemeClr val="accent3">
                <a:tint val="60000"/>
                <a:lumMod val="110000"/>
              </a:schemeClr>
            </a:gs>
            <a:gs pos="100000">
              <a:schemeClr val="accent3">
                <a:tint val="82000"/>
              </a:schemeClr>
            </a:gs>
          </a:gsLst>
          <a:lin ang="5400000" scaled="0"/>
        </a:gradFill>
        <a:ln w="9525" cap="flat" cmpd="sng" algn="ctr">
          <a:solidFill>
            <a:schemeClr val="accent3"/>
          </a:solidFill>
          <a:prstDash val="solid"/>
        </a:ln>
        <a:effectLst/>
      </c:spPr>
      <c:txPr>
        <a:bodyPr rot="0" spcFirstLastPara="1" vertOverflow="ellipsis" vert="horz" wrap="square" anchor="ctr" anchorCtr="1"/>
        <a:lstStyle/>
        <a:p>
          <a:pPr>
            <a:defRPr sz="1400" b="1" i="0" u="none" strike="noStrike" kern="1200" cap="none" baseline="0">
              <a:solidFill>
                <a:schemeClr val="dk1"/>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96522309711285"/>
          <c:y val="0.15162037037037038"/>
          <c:w val="0.70852055993000873"/>
          <c:h val="0.62363954505686792"/>
        </c:manualLayout>
      </c:layout>
      <c:lineChart>
        <c:grouping val="stacked"/>
        <c:varyColors val="0"/>
        <c:ser>
          <c:idx val="0"/>
          <c:order val="0"/>
          <c:tx>
            <c:strRef>
              <c:f>Sheet3!$B$18</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Sheet3!$A$19:$A$31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Sheet3!$B$19:$B$31</c:f>
              <c:numCache>
                <c:formatCode>General</c:formatCode>
                <c:ptCount val="12"/>
                <c:pt idx="0">
                  <c:v>171305.75</c:v>
                </c:pt>
                <c:pt idx="1">
                  <c:v>135968.25</c:v>
                </c:pt>
                <c:pt idx="2">
                  <c:v>129483.04999999999</c:v>
                </c:pt>
                <c:pt idx="3">
                  <c:v>196750.875</c:v>
                </c:pt>
                <c:pt idx="4">
                  <c:v>126856.84999999999</c:v>
                </c:pt>
                <c:pt idx="5">
                  <c:v>250815.45</c:v>
                </c:pt>
                <c:pt idx="6">
                  <c:v>173919.8</c:v>
                </c:pt>
                <c:pt idx="7">
                  <c:v>153357.20000000001</c:v>
                </c:pt>
                <c:pt idx="8">
                  <c:v>265778.09999999998</c:v>
                </c:pt>
                <c:pt idx="9">
                  <c:v>484486.64999999991</c:v>
                </c:pt>
                <c:pt idx="10">
                  <c:v>289837.09999999998</c:v>
                </c:pt>
                <c:pt idx="11">
                  <c:v>384764.69999999995</c:v>
                </c:pt>
              </c:numCache>
            </c:numRef>
          </c:val>
          <c:smooth val="0"/>
          <c:extLst>
            <c:ext xmlns:c16="http://schemas.microsoft.com/office/drawing/2014/chart" uri="{C3380CC4-5D6E-409C-BE32-E72D297353CC}">
              <c16:uniqueId val="{00000000-F117-492E-97CC-EEF8A8BA108E}"/>
            </c:ext>
          </c:extLst>
        </c:ser>
        <c:dLbls>
          <c:showLegendKey val="0"/>
          <c:showVal val="0"/>
          <c:showCatName val="0"/>
          <c:showSerName val="0"/>
          <c:showPercent val="0"/>
          <c:showBubbleSize val="0"/>
        </c:dLbls>
        <c:marker val="1"/>
        <c:smooth val="0"/>
        <c:axId val="1135949760"/>
        <c:axId val="1135949280"/>
      </c:lineChart>
      <c:catAx>
        <c:axId val="1135949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5949280"/>
        <c:crosses val="autoZero"/>
        <c:auto val="1"/>
        <c:lblAlgn val="ctr"/>
        <c:lblOffset val="100"/>
        <c:noMultiLvlLbl val="0"/>
      </c:catAx>
      <c:valAx>
        <c:axId val="11359492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594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[Kevin Cookie Company Financials.xlsx]Sheet3!PivotTable2</c:name>
    <c:fmtId val="21"/>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IN" b="1">
                <a:solidFill>
                  <a:schemeClr val="dk1"/>
                </a:solidFill>
                <a:latin typeface="+mn-lt"/>
                <a:ea typeface="+mn-ea"/>
                <a:cs typeface="+mn-cs"/>
              </a:rPr>
              <a:t>Monthly</a:t>
            </a:r>
            <a:r>
              <a:rPr lang="en-IN" b="1" baseline="0">
                <a:solidFill>
                  <a:schemeClr val="dk1"/>
                </a:solidFill>
                <a:latin typeface="+mn-lt"/>
                <a:ea typeface="+mn-ea"/>
                <a:cs typeface="+mn-cs"/>
              </a:rPr>
              <a:t> Sales Trends</a:t>
            </a:r>
          </a:p>
        </c:rich>
      </c:tx>
      <c:layout>
        <c:manualLayout>
          <c:xMode val="edge"/>
          <c:yMode val="edge"/>
          <c:x val="0.2487141444114738"/>
          <c:y val="1.5015015015015015E-2"/>
        </c:manualLayout>
      </c:layout>
      <c:overlay val="0"/>
      <c:spPr>
        <a:gradFill rotWithShape="1">
          <a:gsLst>
            <a:gs pos="0">
              <a:schemeClr val="accent3">
                <a:tint val="60000"/>
                <a:lumMod val="110000"/>
              </a:schemeClr>
            </a:gs>
            <a:gs pos="100000">
              <a:schemeClr val="accent3">
                <a:tint val="82000"/>
              </a:schemeClr>
            </a:gs>
          </a:gsLst>
          <a:lin ang="5400000" scaled="0"/>
        </a:gradFill>
        <a:ln w="9525" cap="flat" cmpd="sng" algn="ctr">
          <a:solidFill>
            <a:schemeClr val="accent3"/>
          </a:solidFill>
          <a:prstDash val="solid"/>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w="34925" cap="rnd">
            <a:solidFill>
              <a:schemeClr val="accent1"/>
            </a:solidFill>
            <a:round/>
          </a:ln>
          <a:effectLst>
            <a:outerShdw blurRad="38100" dist="25400" dir="5400000" rotWithShape="0">
              <a:srgbClr val="000000">
                <a:alpha val="60000"/>
              </a:srgbClr>
            </a:outerShdw>
          </a:effectLst>
          <a:scene3d>
            <a:camera prst="orthographicFront">
              <a:rot lat="0" lon="0" rev="0"/>
            </a:camera>
            <a:lightRig rig="balanced" dir="t"/>
          </a:scene3d>
          <a:sp3d prstMaterial="matte">
            <a:bevelT w="25400" h="25400" prst="relaxedInset"/>
          </a:sp3d>
        </c:spPr>
        <c:marker>
          <c:symbol val="circle"/>
          <c:size val="6"/>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9525">
              <a:solidFill>
                <a:schemeClr val="accent1"/>
              </a:solidFill>
              <a:round/>
            </a:ln>
            <a:effectLst>
              <a:outerShdw blurRad="38100" dist="25400" dir="5400000" rotWithShape="0">
                <a:srgbClr val="000000">
                  <a:alpha val="60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w="34925" cap="rnd">
            <a:solidFill>
              <a:schemeClr val="accent1"/>
            </a:solidFill>
            <a:round/>
          </a:ln>
          <a:effectLst>
            <a:outerShdw blurRad="38100" dist="25400" dir="5400000" rotWithShape="0">
              <a:srgbClr val="000000">
                <a:alpha val="60000"/>
              </a:srgbClr>
            </a:outerShdw>
          </a:effectLst>
          <a:scene3d>
            <a:camera prst="orthographicFront">
              <a:rot lat="0" lon="0" rev="0"/>
            </a:camera>
            <a:lightRig rig="balanced" dir="t"/>
          </a:scene3d>
          <a:sp3d prstMaterial="matte">
            <a:bevelT w="25400" h="25400" prst="relaxedInset"/>
          </a:sp3d>
        </c:spPr>
        <c:marker>
          <c:symbol val="circle"/>
          <c:size val="6"/>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tile tx="0" ty="0" sx="100000" sy="100000" flip="none" algn="tl"/>
            </a:blipFill>
            <a:ln w="9525">
              <a:solidFill>
                <a:schemeClr val="accent2"/>
              </a:solidFill>
              <a:round/>
            </a:ln>
            <a:effectLst>
              <a:outerShdw blurRad="38100" dist="25400" dir="5400000" rotWithShape="0">
                <a:srgbClr val="000000">
                  <a:alpha val="60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w="34925" cap="rnd">
            <a:solidFill>
              <a:schemeClr val="accent1"/>
            </a:solidFill>
            <a:round/>
          </a:ln>
          <a:effectLst>
            <a:outerShdw blurRad="38100" dist="25400" dir="5400000" rotWithShape="0">
              <a:srgbClr val="000000">
                <a:alpha val="60000"/>
              </a:srgbClr>
            </a:outerShdw>
          </a:effectLst>
          <a:scene3d>
            <a:camera prst="orthographicFront">
              <a:rot lat="0" lon="0" rev="0"/>
            </a:camera>
            <a:lightRig rig="balanced" dir="t"/>
          </a:scene3d>
          <a:sp3d prstMaterial="matte">
            <a:bevelT w="25400" h="25400" prst="relaxedInset"/>
          </a:sp3d>
        </c:spPr>
        <c:marker>
          <c:symbol val="circle"/>
          <c:size val="6"/>
          <c:spPr>
            <a:blipFill>
              <a:blip xmlns:r="http://schemas.openxmlformats.org/officeDocument/2006/relationships" r:embed="rId3">
                <a:duotone>
                  <a:schemeClr val="accent3">
                    <a:shade val="74000"/>
                    <a:satMod val="130000"/>
                    <a:lumMod val="90000"/>
                  </a:schemeClr>
                  <a:schemeClr val="accent3">
                    <a:tint val="94000"/>
                    <a:satMod val="120000"/>
                    <a:lumMod val="104000"/>
                  </a:schemeClr>
                </a:duotone>
              </a:blip>
              <a:tile tx="0" ty="0" sx="100000" sy="100000" flip="none" algn="tl"/>
            </a:blipFill>
            <a:ln w="9525">
              <a:solidFill>
                <a:schemeClr val="accent3"/>
              </a:solidFill>
              <a:round/>
            </a:ln>
            <a:effectLst>
              <a:outerShdw blurRad="38100" dist="25400" dir="5400000" rotWithShape="0">
                <a:srgbClr val="000000">
                  <a:alpha val="60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w="34925" cap="rnd">
            <a:solidFill>
              <a:schemeClr val="accent1"/>
            </a:solidFill>
            <a:round/>
          </a:ln>
          <a:effectLst>
            <a:outerShdw blurRad="38100" dist="25400" dir="5400000" rotWithShape="0">
              <a:srgbClr val="000000">
                <a:alpha val="60000"/>
              </a:srgbClr>
            </a:outerShdw>
          </a:effectLst>
          <a:scene3d>
            <a:camera prst="orthographicFront">
              <a:rot lat="0" lon="0" rev="0"/>
            </a:camera>
            <a:lightRig rig="balanced" dir="t"/>
          </a:scene3d>
          <a:sp3d prstMaterial="matte">
            <a:bevelT w="25400" h="25400" prst="relaxedInset"/>
          </a:sp3d>
        </c:spPr>
        <c:marker>
          <c:symbol val="circle"/>
          <c:size val="6"/>
          <c:spPr>
            <a:blipFill>
              <a:blip xmlns:r="http://schemas.openxmlformats.org/officeDocument/2006/relationships" r:embed="rId3">
                <a:duotone>
                  <a:schemeClr val="accent4">
                    <a:shade val="74000"/>
                    <a:satMod val="130000"/>
                    <a:lumMod val="90000"/>
                  </a:schemeClr>
                  <a:schemeClr val="accent4">
                    <a:tint val="94000"/>
                    <a:satMod val="120000"/>
                    <a:lumMod val="104000"/>
                  </a:schemeClr>
                </a:duotone>
              </a:blip>
              <a:tile tx="0" ty="0" sx="100000" sy="100000" flip="none" algn="tl"/>
            </a:blipFill>
            <a:ln w="9525">
              <a:solidFill>
                <a:schemeClr val="accent4"/>
              </a:solidFill>
              <a:round/>
            </a:ln>
            <a:effectLst>
              <a:outerShdw blurRad="38100" dist="25400" dir="5400000" rotWithShape="0">
                <a:srgbClr val="000000">
                  <a:alpha val="60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76200" dist="38100" dir="5400000" algn="ctr" rotWithShape="0">
              <a:srgbClr val="000000">
                <a:alpha val="76000"/>
              </a:srgbClr>
            </a:outerShdw>
          </a:effectLst>
        </c:spPr>
        <c:marker>
          <c:symbol val="circle"/>
          <c:size val="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w="9525">
              <a:solidFill>
                <a:schemeClr val="accent1"/>
              </a:solidFill>
              <a:round/>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76200" dist="38100" dir="5400000" algn="ctr" rotWithShape="0">
              <a:srgbClr val="000000">
                <a:alpha val="76000"/>
              </a:srgbClr>
            </a:outerShdw>
          </a:effectLst>
        </c:spPr>
        <c:marker>
          <c:symbol val="circle"/>
          <c:size val="6"/>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w="9525">
              <a:solidFill>
                <a:schemeClr val="accent2"/>
              </a:solidFill>
              <a:round/>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76200" dist="38100" dir="5400000" algn="ctr" rotWithShape="0">
              <a:srgbClr val="000000">
                <a:alpha val="76000"/>
              </a:srgbClr>
            </a:outerShdw>
          </a:effectLst>
        </c:spPr>
        <c:marker>
          <c:symbol val="circle"/>
          <c:size val="6"/>
          <c:spPr>
            <a:gradFill rotWithShape="1">
              <a:gsLst>
                <a:gs pos="0">
                  <a:schemeClr val="accent3">
                    <a:tint val="94000"/>
                    <a:satMod val="100000"/>
                    <a:lumMod val="104000"/>
                  </a:schemeClr>
                </a:gs>
                <a:gs pos="69000">
                  <a:schemeClr val="accent3">
                    <a:shade val="86000"/>
                    <a:satMod val="130000"/>
                    <a:lumMod val="102000"/>
                  </a:schemeClr>
                </a:gs>
                <a:gs pos="100000">
                  <a:schemeClr val="accent3">
                    <a:shade val="72000"/>
                    <a:satMod val="130000"/>
                    <a:lumMod val="100000"/>
                  </a:schemeClr>
                </a:gs>
              </a:gsLst>
              <a:lin ang="5400000" scaled="0"/>
            </a:gradFill>
            <a:ln w="9525">
              <a:solidFill>
                <a:schemeClr val="accent3"/>
              </a:solidFill>
              <a:round/>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76200" dist="38100" dir="5400000" algn="ctr" rotWithShape="0">
              <a:srgbClr val="000000">
                <a:alpha val="76000"/>
              </a:srgbClr>
            </a:outerShdw>
          </a:effectLst>
        </c:spPr>
        <c:marker>
          <c:symbol val="circle"/>
          <c:size val="6"/>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w="9525">
              <a:solidFill>
                <a:schemeClr val="accent4"/>
              </a:solidFill>
              <a:round/>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69785119590021"/>
          <c:y val="0.17783312306956106"/>
          <c:w val="0.58120100612423442"/>
          <c:h val="0.63550086280651386"/>
        </c:manualLayout>
      </c:layout>
      <c:lineChart>
        <c:grouping val="standard"/>
        <c:varyColors val="0"/>
        <c:ser>
          <c:idx val="0"/>
          <c:order val="0"/>
          <c:tx>
            <c:strRef>
              <c:f>Sheet3!$B$3</c:f>
              <c:strCache>
                <c:ptCount val="1"/>
                <c:pt idx="0">
                  <c:v>Sum of Units Sold</c:v>
                </c:pt>
              </c:strCache>
            </c:strRef>
          </c:tx>
          <c:spPr>
            <a:ln w="34925" cap="rnd">
              <a:solidFill>
                <a:schemeClr val="accent1"/>
              </a:solidFill>
              <a:round/>
            </a:ln>
            <a:effectLst>
              <a:outerShdw blurRad="76200" dist="38100" dir="5400000" algn="ctr" rotWithShape="0">
                <a:srgbClr val="000000">
                  <a:alpha val="76000"/>
                </a:srgbClr>
              </a:outerShdw>
            </a:effectLst>
          </c:spPr>
          <c:marker>
            <c:symbol val="circle"/>
            <c:size val="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w="9525">
                <a:solidFill>
                  <a:schemeClr val="accent1"/>
                </a:solidFill>
                <a:round/>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cat>
            <c:strRef>
              <c:f>Sheet3!$A$4:$A$16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Sheet3!$B$4:$B$16</c:f>
              <c:numCache>
                <c:formatCode>General</c:formatCode>
                <c:ptCount val="12"/>
                <c:pt idx="0">
                  <c:v>67835.5</c:v>
                </c:pt>
                <c:pt idx="1">
                  <c:v>55115</c:v>
                </c:pt>
                <c:pt idx="2">
                  <c:v>53420</c:v>
                </c:pt>
                <c:pt idx="3">
                  <c:v>78886.5</c:v>
                </c:pt>
                <c:pt idx="4">
                  <c:v>51771</c:v>
                </c:pt>
                <c:pt idx="5">
                  <c:v>103302</c:v>
                </c:pt>
                <c:pt idx="6">
                  <c:v>69349</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A444-4344-9FEB-38BC0D095118}"/>
            </c:ext>
          </c:extLst>
        </c:ser>
        <c:ser>
          <c:idx val="1"/>
          <c:order val="1"/>
          <c:tx>
            <c:strRef>
              <c:f>Sheet3!$C$3</c:f>
              <c:strCache>
                <c:ptCount val="1"/>
                <c:pt idx="0">
                  <c:v>Sum of Revenue</c:v>
                </c:pt>
              </c:strCache>
            </c:strRef>
          </c:tx>
          <c:spPr>
            <a:ln w="34925" cap="rnd">
              <a:solidFill>
                <a:schemeClr val="accent2"/>
              </a:solidFill>
              <a:round/>
            </a:ln>
            <a:effectLst>
              <a:outerShdw blurRad="76200" dist="38100" dir="5400000" algn="ctr" rotWithShape="0">
                <a:srgbClr val="000000">
                  <a:alpha val="76000"/>
                </a:srgbClr>
              </a:outerShdw>
            </a:effectLst>
          </c:spPr>
          <c:marker>
            <c:symbol val="circle"/>
            <c:size val="6"/>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w="9525">
                <a:solidFill>
                  <a:schemeClr val="accent2"/>
                </a:solidFill>
                <a:round/>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cat>
            <c:strRef>
              <c:f>Sheet3!$A$4:$A$16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Sheet3!$C$4:$C$16</c:f>
              <c:numCache>
                <c:formatCode>General</c:formatCode>
                <c:ptCount val="12"/>
                <c:pt idx="0">
                  <c:v>291833.5</c:v>
                </c:pt>
                <c:pt idx="1">
                  <c:v>231925</c:v>
                </c:pt>
                <c:pt idx="2">
                  <c:v>219071</c:v>
                </c:pt>
                <c:pt idx="3">
                  <c:v>333354.5</c:v>
                </c:pt>
                <c:pt idx="4">
                  <c:v>215866</c:v>
                </c:pt>
                <c:pt idx="5">
                  <c:v>426848</c:v>
                </c:pt>
                <c:pt idx="6">
                  <c:v>296147.5</c:v>
                </c:pt>
                <c:pt idx="7">
                  <c:v>261755</c:v>
                </c:pt>
                <c:pt idx="8">
                  <c:v>450850</c:v>
                </c:pt>
                <c:pt idx="9">
                  <c:v>821032</c:v>
                </c:pt>
                <c:pt idx="10">
                  <c:v>489991</c:v>
                </c:pt>
                <c:pt idx="11">
                  <c:v>651577</c:v>
                </c:pt>
              </c:numCache>
            </c:numRef>
          </c:val>
          <c:smooth val="0"/>
          <c:extLst>
            <c:ext xmlns:c16="http://schemas.microsoft.com/office/drawing/2014/chart" uri="{C3380CC4-5D6E-409C-BE32-E72D297353CC}">
              <c16:uniqueId val="{00000001-A444-4344-9FEB-38BC0D095118}"/>
            </c:ext>
          </c:extLst>
        </c:ser>
        <c:ser>
          <c:idx val="2"/>
          <c:order val="2"/>
          <c:tx>
            <c:strRef>
              <c:f>Sheet3!$D$3</c:f>
              <c:strCache>
                <c:ptCount val="1"/>
                <c:pt idx="0">
                  <c:v>Sum of Cost</c:v>
                </c:pt>
              </c:strCache>
            </c:strRef>
          </c:tx>
          <c:spPr>
            <a:ln w="34925" cap="rnd">
              <a:solidFill>
                <a:schemeClr val="accent3"/>
              </a:solidFill>
              <a:round/>
            </a:ln>
            <a:effectLst>
              <a:outerShdw blurRad="76200" dist="38100" dir="5400000" algn="ctr" rotWithShape="0">
                <a:srgbClr val="000000">
                  <a:alpha val="76000"/>
                </a:srgbClr>
              </a:outerShdw>
            </a:effectLst>
          </c:spPr>
          <c:marker>
            <c:symbol val="circle"/>
            <c:size val="6"/>
            <c:spPr>
              <a:gradFill rotWithShape="1">
                <a:gsLst>
                  <a:gs pos="0">
                    <a:schemeClr val="accent3">
                      <a:tint val="94000"/>
                      <a:satMod val="100000"/>
                      <a:lumMod val="104000"/>
                    </a:schemeClr>
                  </a:gs>
                  <a:gs pos="69000">
                    <a:schemeClr val="accent3">
                      <a:shade val="86000"/>
                      <a:satMod val="130000"/>
                      <a:lumMod val="102000"/>
                    </a:schemeClr>
                  </a:gs>
                  <a:gs pos="100000">
                    <a:schemeClr val="accent3">
                      <a:shade val="72000"/>
                      <a:satMod val="130000"/>
                      <a:lumMod val="100000"/>
                    </a:schemeClr>
                  </a:gs>
                </a:gsLst>
                <a:lin ang="5400000" scaled="0"/>
              </a:gradFill>
              <a:ln w="9525">
                <a:solidFill>
                  <a:schemeClr val="accent3"/>
                </a:solidFill>
                <a:round/>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cat>
            <c:strRef>
              <c:f>Sheet3!$A$4:$A$16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Sheet3!$D$4:$D$16</c:f>
              <c:numCache>
                <c:formatCode>General</c:formatCode>
                <c:ptCount val="12"/>
                <c:pt idx="0">
                  <c:v>120527.75</c:v>
                </c:pt>
                <c:pt idx="1">
                  <c:v>95956.75</c:v>
                </c:pt>
                <c:pt idx="2">
                  <c:v>89587.95</c:v>
                </c:pt>
                <c:pt idx="3">
                  <c:v>136603.625</c:v>
                </c:pt>
                <c:pt idx="4">
                  <c:v>89009.15</c:v>
                </c:pt>
                <c:pt idx="5">
                  <c:v>176032.55</c:v>
                </c:pt>
                <c:pt idx="6">
                  <c:v>122227.7</c:v>
                </c:pt>
                <c:pt idx="7">
                  <c:v>108397.8</c:v>
                </c:pt>
                <c:pt idx="8">
                  <c:v>185071.9</c:v>
                </c:pt>
                <c:pt idx="9">
                  <c:v>336545.35</c:v>
                </c:pt>
                <c:pt idx="10">
                  <c:v>200153.9</c:v>
                </c:pt>
                <c:pt idx="11">
                  <c:v>266812.29999999993</c:v>
                </c:pt>
              </c:numCache>
            </c:numRef>
          </c:val>
          <c:smooth val="0"/>
          <c:extLst>
            <c:ext xmlns:c16="http://schemas.microsoft.com/office/drawing/2014/chart" uri="{C3380CC4-5D6E-409C-BE32-E72D297353CC}">
              <c16:uniqueId val="{00000002-A444-4344-9FEB-38BC0D095118}"/>
            </c:ext>
          </c:extLst>
        </c:ser>
        <c:ser>
          <c:idx val="3"/>
          <c:order val="3"/>
          <c:tx>
            <c:strRef>
              <c:f>Sheet3!$E$3</c:f>
              <c:strCache>
                <c:ptCount val="1"/>
                <c:pt idx="0">
                  <c:v>Sum of Profit</c:v>
                </c:pt>
              </c:strCache>
            </c:strRef>
          </c:tx>
          <c:spPr>
            <a:ln w="34925" cap="rnd">
              <a:solidFill>
                <a:schemeClr val="accent4"/>
              </a:solidFill>
              <a:round/>
            </a:ln>
            <a:effectLst>
              <a:outerShdw blurRad="76200" dist="38100" dir="5400000" algn="ctr" rotWithShape="0">
                <a:srgbClr val="000000">
                  <a:alpha val="76000"/>
                </a:srgbClr>
              </a:outerShdw>
            </a:effectLst>
          </c:spPr>
          <c:marker>
            <c:symbol val="circle"/>
            <c:size val="6"/>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w="9525">
                <a:solidFill>
                  <a:schemeClr val="accent4"/>
                </a:solidFill>
                <a:round/>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cat>
            <c:strRef>
              <c:f>Sheet3!$A$4:$A$16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Sheet3!$E$4:$E$16</c:f>
              <c:numCache>
                <c:formatCode>General</c:formatCode>
                <c:ptCount val="12"/>
                <c:pt idx="0">
                  <c:v>171305.75</c:v>
                </c:pt>
                <c:pt idx="1">
                  <c:v>135968.25</c:v>
                </c:pt>
                <c:pt idx="2">
                  <c:v>129483.04999999999</c:v>
                </c:pt>
                <c:pt idx="3">
                  <c:v>196750.875</c:v>
                </c:pt>
                <c:pt idx="4">
                  <c:v>126856.84999999999</c:v>
                </c:pt>
                <c:pt idx="5">
                  <c:v>250815.45</c:v>
                </c:pt>
                <c:pt idx="6">
                  <c:v>173919.8</c:v>
                </c:pt>
                <c:pt idx="7">
                  <c:v>153357.20000000001</c:v>
                </c:pt>
                <c:pt idx="8">
                  <c:v>265778.09999999998</c:v>
                </c:pt>
                <c:pt idx="9">
                  <c:v>484486.64999999991</c:v>
                </c:pt>
                <c:pt idx="10">
                  <c:v>289837.09999999998</c:v>
                </c:pt>
                <c:pt idx="11">
                  <c:v>384764.69999999995</c:v>
                </c:pt>
              </c:numCache>
            </c:numRef>
          </c:val>
          <c:smooth val="0"/>
          <c:extLst>
            <c:ext xmlns:c16="http://schemas.microsoft.com/office/drawing/2014/chart" uri="{C3380CC4-5D6E-409C-BE32-E72D297353CC}">
              <c16:uniqueId val="{00000003-A444-4344-9FEB-38BC0D095118}"/>
            </c:ext>
          </c:extLst>
        </c:ser>
        <c:dLbls>
          <c:showLegendKey val="0"/>
          <c:showVal val="0"/>
          <c:showCatName val="0"/>
          <c:showSerName val="0"/>
          <c:showPercent val="0"/>
          <c:showBubbleSize val="0"/>
        </c:dLbls>
        <c:marker val="1"/>
        <c:smooth val="0"/>
        <c:axId val="1718766048"/>
        <c:axId val="1718766528"/>
      </c:lineChart>
      <c:catAx>
        <c:axId val="17187660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8766528"/>
        <c:crosses val="autoZero"/>
        <c:auto val="1"/>
        <c:lblAlgn val="ctr"/>
        <c:lblOffset val="100"/>
        <c:noMultiLvlLbl val="0"/>
      </c:catAx>
      <c:valAx>
        <c:axId val="17187665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876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415290</xdr:colOff>
      <xdr:row>0</xdr:row>
      <xdr:rowOff>99060</xdr:rowOff>
    </xdr:from>
    <xdr:to>
      <xdr:col>18</xdr:col>
      <xdr:colOff>342900</xdr:colOff>
      <xdr:row>15</xdr:row>
      <xdr:rowOff>99060</xdr:rowOff>
    </xdr:to>
    <xdr:graphicFrame macro="">
      <xdr:nvGraphicFramePr>
        <xdr:cNvPr id="3" name="Chart 2">
          <a:extLst>
            <a:ext uri="{FF2B5EF4-FFF2-40B4-BE49-F238E27FC236}">
              <a16:creationId xmlns:a16="http://schemas.microsoft.com/office/drawing/2014/main" id="{90CCCFB1-BCF9-EC80-AB49-1954AA0427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160020</xdr:colOff>
      <xdr:row>15</xdr:row>
      <xdr:rowOff>167640</xdr:rowOff>
    </xdr:from>
    <xdr:to>
      <xdr:col>10</xdr:col>
      <xdr:colOff>419100</xdr:colOff>
      <xdr:row>33</xdr:row>
      <xdr:rowOff>53340</xdr:rowOff>
    </xdr:to>
    <xdr:graphicFrame macro="">
      <xdr:nvGraphicFramePr>
        <xdr:cNvPr id="4" name="Chart 3">
          <a:extLst>
            <a:ext uri="{FF2B5EF4-FFF2-40B4-BE49-F238E27FC236}">
              <a16:creationId xmlns:a16="http://schemas.microsoft.com/office/drawing/2014/main" id="{6830193A-EE6C-A848-05CB-819E36E83D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567690</xdr:colOff>
      <xdr:row>16</xdr:row>
      <xdr:rowOff>38100</xdr:rowOff>
    </xdr:from>
    <xdr:to>
      <xdr:col>18</xdr:col>
      <xdr:colOff>441960</xdr:colOff>
      <xdr:row>33</xdr:row>
      <xdr:rowOff>15240</xdr:rowOff>
    </xdr:to>
    <xdr:graphicFrame macro="">
      <xdr:nvGraphicFramePr>
        <xdr:cNvPr id="5" name="Chart 4">
          <a:extLst>
            <a:ext uri="{FF2B5EF4-FFF2-40B4-BE49-F238E27FC236}">
              <a16:creationId xmlns:a16="http://schemas.microsoft.com/office/drawing/2014/main" id="{61DC24CE-87D9-2A1D-9A90-9A2FA036D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137160</xdr:colOff>
      <xdr:row>0</xdr:row>
      <xdr:rowOff>106680</xdr:rowOff>
    </xdr:from>
    <xdr:to>
      <xdr:col>10</xdr:col>
      <xdr:colOff>335280</xdr:colOff>
      <xdr:row>15</xdr:row>
      <xdr:rowOff>83820</xdr:rowOff>
    </xdr:to>
    <xdr:graphicFrame macro="">
      <xdr:nvGraphicFramePr>
        <xdr:cNvPr id="6" name="Chart 5">
          <a:extLst>
            <a:ext uri="{FF2B5EF4-FFF2-40B4-BE49-F238E27FC236}">
              <a16:creationId xmlns:a16="http://schemas.microsoft.com/office/drawing/2014/main" id="{98038DB0-6C13-7EE4-0767-A1919D6783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434340</xdr:colOff>
      <xdr:row>0</xdr:row>
      <xdr:rowOff>152400</xdr:rowOff>
    </xdr:from>
    <xdr:to>
      <xdr:col>21</xdr:col>
      <xdr:colOff>541020</xdr:colOff>
      <xdr:row>11</xdr:row>
      <xdr:rowOff>106680</xdr:rowOff>
    </xdr:to>
    <mc:AlternateContent xmlns:mc="http://schemas.openxmlformats.org/markup-compatibility/2006" xmlns:a14="http://schemas.microsoft.com/office/drawing/2010/main">
      <mc:Choice Requires="a14">
        <xdr:graphicFrame macro="">
          <xdr:nvGraphicFramePr>
            <xdr:cNvPr id="7" name="Product 1">
              <a:extLst>
                <a:ext uri="{FF2B5EF4-FFF2-40B4-BE49-F238E27FC236}">
                  <a16:creationId xmlns:a16="http://schemas.microsoft.com/office/drawing/2014/main" id="{4EF7626A-EE99-434A-9E8D-6246E94C87FE}"/>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2504420" y="152400"/>
              <a:ext cx="2118360" cy="1882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487680</xdr:colOff>
      <xdr:row>16</xdr:row>
      <xdr:rowOff>76201</xdr:rowOff>
    </xdr:from>
    <xdr:to>
      <xdr:col>21</xdr:col>
      <xdr:colOff>563880</xdr:colOff>
      <xdr:row>26</xdr:row>
      <xdr:rowOff>129541</xdr:rowOff>
    </xdr:to>
    <mc:AlternateContent xmlns:mc="http://schemas.openxmlformats.org/markup-compatibility/2006" xmlns:a14="http://schemas.microsoft.com/office/drawing/2010/main">
      <mc:Choice Requires="a14">
        <xdr:graphicFrame macro="">
          <xdr:nvGraphicFramePr>
            <xdr:cNvPr id="8" name="Country 1">
              <a:extLst>
                <a:ext uri="{FF2B5EF4-FFF2-40B4-BE49-F238E27FC236}">
                  <a16:creationId xmlns:a16="http://schemas.microsoft.com/office/drawing/2014/main" id="{73042873-87FA-4E08-8BE6-416C2E59CDF5}"/>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2557760" y="2880361"/>
              <a:ext cx="2087880" cy="1805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va Patel" refreshedDate="45476.622853125002" createdVersion="8" refreshedVersion="8" minRefreshableVersion="3" recordCount="700" xr:uid="{9A422653-F6ED-413E-AA39-46937ED08BBB}">
  <cacheSource type="worksheet">
    <worksheetSource name="financials"/>
  </cacheSource>
  <cacheFields count="12">
    <cacheField name="Country" numFmtId="0">
      <sharedItems count="5">
        <s v="Canada"/>
        <s v="Mexico"/>
        <s v="Germany"/>
        <s v="France"/>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minValue="200" maxValue="4492.5"/>
    </cacheField>
    <cacheField name="Revenue per cookie" numFmtId="164">
      <sharedItems containsSemiMixedTypes="0" containsString="0" containsNumber="1" containsInteger="1" minValue="1" maxValue="6"/>
    </cacheField>
    <cacheField name="Cost per cookie" numFmtId="164">
      <sharedItems containsSemiMixedTypes="0" containsString="0" containsNumber="1" minValue="0.2" maxValue="2.75"/>
    </cacheField>
    <cacheField name="Revenue" numFmtId="164">
      <sharedItems containsSemiMixedTypes="0" containsString="0" containsNumber="1" minValue="200" maxValue="23985"/>
    </cacheField>
    <cacheField name="Cost" numFmtId="164">
      <sharedItems containsSemiMixedTypes="0" containsString="0" containsNumber="1" minValue="40" maxValue="10993.125"/>
    </cacheField>
    <cacheField name="Profit" numFmtId="164">
      <sharedItems containsSemiMixedTypes="0" containsString="0" containsNumber="1" minValue="160" maxValue="13477.5"/>
    </cacheField>
    <cacheField name="Date" numFmtId="14">
      <sharedItems containsSemiMixedTypes="0" containsNonDate="0" containsDate="1" containsString="0" minDate="2018-09-01T00:00:00" maxDate="2019-12-02T00:00:00"/>
    </cacheField>
    <cacheField name="Month Number" numFmtId="1">
      <sharedItems containsSemiMixedTypes="0" containsString="0" containsNumber="1" containsInteger="1" minValue="1" maxValue="12"/>
    </cacheField>
    <cacheField name="Month Name" numFmtId="164">
      <sharedItems count="12">
        <s v="February"/>
        <s v="June"/>
        <s v="July"/>
        <s v="August"/>
        <s v="September"/>
        <s v="October"/>
        <s v="November"/>
        <s v="December"/>
        <s v="January"/>
        <s v="May"/>
        <s v="April"/>
        <s v="March"/>
      </sharedItems>
    </cacheField>
    <cacheField name="Year" numFmtId="49">
      <sharedItems count="2">
        <s v="2019"/>
        <s v="2018"/>
      </sharedItems>
    </cacheField>
  </cacheFields>
  <extLst>
    <ext xmlns:x14="http://schemas.microsoft.com/office/spreadsheetml/2009/9/main" uri="{725AE2AE-9491-48be-B2B4-4EB974FC3084}">
      <x14:pivotCacheDefinition pivotCacheId="756991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292"/>
    <n v="5"/>
    <n v="2"/>
    <n v="1460"/>
    <n v="584"/>
    <n v="876"/>
    <d v="2019-02-01T00:00:00"/>
    <n v="2"/>
    <x v="0"/>
    <x v="0"/>
  </r>
  <r>
    <x v="1"/>
    <x v="0"/>
    <n v="974"/>
    <n v="5"/>
    <n v="2"/>
    <n v="4870"/>
    <n v="1948"/>
    <n v="2922"/>
    <d v="2019-02-01T00:00:00"/>
    <n v="2"/>
    <x v="0"/>
    <x v="0"/>
  </r>
  <r>
    <x v="0"/>
    <x v="0"/>
    <n v="2518"/>
    <n v="5"/>
    <n v="2"/>
    <n v="12590"/>
    <n v="5036"/>
    <n v="7554"/>
    <d v="2019-06-01T00:00:00"/>
    <n v="6"/>
    <x v="1"/>
    <x v="0"/>
  </r>
  <r>
    <x v="2"/>
    <x v="0"/>
    <n v="1006"/>
    <n v="5"/>
    <n v="2"/>
    <n v="5030"/>
    <n v="2012"/>
    <n v="3018"/>
    <d v="2019-06-01T00:00:00"/>
    <n v="6"/>
    <x v="1"/>
    <x v="0"/>
  </r>
  <r>
    <x v="2"/>
    <x v="0"/>
    <n v="367"/>
    <n v="5"/>
    <n v="2"/>
    <n v="1835"/>
    <n v="734"/>
    <n v="1101"/>
    <d v="2019-07-01T00:00:00"/>
    <n v="7"/>
    <x v="2"/>
    <x v="0"/>
  </r>
  <r>
    <x v="1"/>
    <x v="0"/>
    <n v="883"/>
    <n v="5"/>
    <n v="2"/>
    <n v="4415"/>
    <n v="1766"/>
    <n v="2649"/>
    <d v="2019-08-01T00:00:00"/>
    <n v="8"/>
    <x v="3"/>
    <x v="0"/>
  </r>
  <r>
    <x v="3"/>
    <x v="0"/>
    <n v="549"/>
    <n v="5"/>
    <n v="2"/>
    <n v="2745"/>
    <n v="1098"/>
    <n v="1647"/>
    <d v="2018-09-01T00:00:00"/>
    <n v="9"/>
    <x v="4"/>
    <x v="1"/>
  </r>
  <r>
    <x v="1"/>
    <x v="0"/>
    <n v="788"/>
    <n v="5"/>
    <n v="2"/>
    <n v="3940"/>
    <n v="1576"/>
    <n v="2364"/>
    <d v="2018-09-01T00:00:00"/>
    <n v="9"/>
    <x v="4"/>
    <x v="1"/>
  </r>
  <r>
    <x v="1"/>
    <x v="0"/>
    <n v="2472"/>
    <n v="5"/>
    <n v="2"/>
    <n v="12360"/>
    <n v="4944"/>
    <n v="7416"/>
    <d v="2019-09-01T00:00:00"/>
    <n v="9"/>
    <x v="4"/>
    <x v="0"/>
  </r>
  <r>
    <x v="4"/>
    <x v="0"/>
    <n v="1143"/>
    <n v="5"/>
    <n v="2"/>
    <n v="5715"/>
    <n v="2286"/>
    <n v="3429"/>
    <d v="2019-10-01T00:00:00"/>
    <n v="10"/>
    <x v="5"/>
    <x v="0"/>
  </r>
  <r>
    <x v="0"/>
    <x v="0"/>
    <n v="1725"/>
    <n v="5"/>
    <n v="2"/>
    <n v="8625"/>
    <n v="3450"/>
    <n v="5175"/>
    <d v="2018-11-01T00:00:00"/>
    <n v="11"/>
    <x v="6"/>
    <x v="1"/>
  </r>
  <r>
    <x v="4"/>
    <x v="0"/>
    <n v="912"/>
    <n v="5"/>
    <n v="2"/>
    <n v="4560"/>
    <n v="1824"/>
    <n v="2736"/>
    <d v="2018-11-01T00:00:00"/>
    <n v="11"/>
    <x v="6"/>
    <x v="1"/>
  </r>
  <r>
    <x v="0"/>
    <x v="0"/>
    <n v="2152"/>
    <n v="5"/>
    <n v="2"/>
    <n v="10760"/>
    <n v="4304"/>
    <n v="6456"/>
    <d v="2018-12-01T00:00:00"/>
    <n v="12"/>
    <x v="7"/>
    <x v="1"/>
  </r>
  <r>
    <x v="0"/>
    <x v="0"/>
    <n v="1817"/>
    <n v="5"/>
    <n v="2"/>
    <n v="9085"/>
    <n v="3634"/>
    <n v="5451"/>
    <d v="2019-12-01T00:00:00"/>
    <n v="12"/>
    <x v="7"/>
    <x v="0"/>
  </r>
  <r>
    <x v="2"/>
    <x v="0"/>
    <n v="1513"/>
    <n v="5"/>
    <n v="2"/>
    <n v="7565"/>
    <n v="3026"/>
    <n v="4539"/>
    <d v="2019-12-01T00:00:00"/>
    <n v="12"/>
    <x v="7"/>
    <x v="0"/>
  </r>
  <r>
    <x v="3"/>
    <x v="0"/>
    <n v="3945"/>
    <n v="5"/>
    <n v="2"/>
    <n v="19725"/>
    <n v="7890"/>
    <n v="11835"/>
    <d v="2019-01-01T00:00:00"/>
    <n v="1"/>
    <x v="8"/>
    <x v="0"/>
  </r>
  <r>
    <x v="3"/>
    <x v="0"/>
    <n v="2296"/>
    <n v="5"/>
    <n v="2"/>
    <n v="11480"/>
    <n v="4592"/>
    <n v="6888"/>
    <d v="2019-02-01T00:00:00"/>
    <n v="2"/>
    <x v="0"/>
    <x v="0"/>
  </r>
  <r>
    <x v="3"/>
    <x v="0"/>
    <n v="1030"/>
    <n v="5"/>
    <n v="2"/>
    <n v="5150"/>
    <n v="2060"/>
    <n v="3090"/>
    <d v="2019-05-01T00:00:00"/>
    <n v="5"/>
    <x v="9"/>
    <x v="0"/>
  </r>
  <r>
    <x v="4"/>
    <x v="0"/>
    <n v="1514"/>
    <n v="5"/>
    <n v="2"/>
    <n v="7570"/>
    <n v="3028"/>
    <n v="4542"/>
    <d v="2019-02-01T00:00:00"/>
    <n v="2"/>
    <x v="0"/>
    <x v="0"/>
  </r>
  <r>
    <x v="4"/>
    <x v="0"/>
    <n v="4492.5"/>
    <n v="5"/>
    <n v="2"/>
    <n v="22462.5"/>
    <n v="8985"/>
    <n v="13477.5"/>
    <d v="2019-04-01T00:00:00"/>
    <n v="4"/>
    <x v="10"/>
    <x v="0"/>
  </r>
  <r>
    <x v="4"/>
    <x v="0"/>
    <n v="727"/>
    <n v="5"/>
    <n v="2"/>
    <n v="3635"/>
    <n v="1454"/>
    <n v="2181"/>
    <d v="2019-06-01T00:00:00"/>
    <n v="6"/>
    <x v="1"/>
    <x v="0"/>
  </r>
  <r>
    <x v="3"/>
    <x v="0"/>
    <n v="787"/>
    <n v="5"/>
    <n v="2"/>
    <n v="3935"/>
    <n v="1574"/>
    <n v="2361"/>
    <d v="2019-06-01T00:00:00"/>
    <n v="6"/>
    <x v="1"/>
    <x v="0"/>
  </r>
  <r>
    <x v="1"/>
    <x v="0"/>
    <n v="1823"/>
    <n v="5"/>
    <n v="2"/>
    <n v="9115"/>
    <n v="3646"/>
    <n v="5469"/>
    <d v="2019-07-01T00:00:00"/>
    <n v="7"/>
    <x v="2"/>
    <x v="0"/>
  </r>
  <r>
    <x v="2"/>
    <x v="0"/>
    <n v="747"/>
    <n v="5"/>
    <n v="2"/>
    <n v="3735"/>
    <n v="1494"/>
    <n v="2241"/>
    <d v="2019-09-01T00:00:00"/>
    <n v="9"/>
    <x v="4"/>
    <x v="0"/>
  </r>
  <r>
    <x v="2"/>
    <x v="0"/>
    <n v="766"/>
    <n v="5"/>
    <n v="2"/>
    <n v="3830"/>
    <n v="1532"/>
    <n v="2298"/>
    <d v="2018-10-01T00:00:00"/>
    <n v="10"/>
    <x v="5"/>
    <x v="1"/>
  </r>
  <r>
    <x v="4"/>
    <x v="0"/>
    <n v="2905"/>
    <n v="5"/>
    <n v="2"/>
    <n v="14525"/>
    <n v="5810"/>
    <n v="8715"/>
    <d v="2019-11-01T00:00:00"/>
    <n v="11"/>
    <x v="6"/>
    <x v="0"/>
  </r>
  <r>
    <x v="3"/>
    <x v="0"/>
    <n v="2155"/>
    <n v="5"/>
    <n v="2"/>
    <n v="10775"/>
    <n v="4310"/>
    <n v="6465"/>
    <d v="2019-12-01T00:00:00"/>
    <n v="12"/>
    <x v="7"/>
    <x v="0"/>
  </r>
  <r>
    <x v="0"/>
    <x v="0"/>
    <n v="2363"/>
    <n v="5"/>
    <n v="2"/>
    <n v="11815"/>
    <n v="4726"/>
    <n v="7089"/>
    <d v="2019-02-01T00:00:00"/>
    <n v="2"/>
    <x v="0"/>
    <x v="0"/>
  </r>
  <r>
    <x v="3"/>
    <x v="0"/>
    <n v="918"/>
    <n v="5"/>
    <n v="2"/>
    <n v="4590"/>
    <n v="1836"/>
    <n v="2754"/>
    <d v="2019-05-01T00:00:00"/>
    <n v="5"/>
    <x v="9"/>
    <x v="0"/>
  </r>
  <r>
    <x v="2"/>
    <x v="0"/>
    <n v="1728"/>
    <n v="5"/>
    <n v="2"/>
    <n v="8640"/>
    <n v="3456"/>
    <n v="5184"/>
    <d v="2019-05-01T00:00:00"/>
    <n v="5"/>
    <x v="9"/>
    <x v="0"/>
  </r>
  <r>
    <x v="4"/>
    <x v="0"/>
    <n v="1142"/>
    <n v="5"/>
    <n v="2"/>
    <n v="5710"/>
    <n v="2284"/>
    <n v="3426"/>
    <d v="2019-06-01T00:00:00"/>
    <n v="6"/>
    <x v="1"/>
    <x v="0"/>
  </r>
  <r>
    <x v="1"/>
    <x v="0"/>
    <n v="662"/>
    <n v="5"/>
    <n v="2"/>
    <n v="3310"/>
    <n v="1324"/>
    <n v="1986"/>
    <d v="2019-06-01T00:00:00"/>
    <n v="6"/>
    <x v="1"/>
    <x v="0"/>
  </r>
  <r>
    <x v="0"/>
    <x v="0"/>
    <n v="1295"/>
    <n v="5"/>
    <n v="2"/>
    <n v="6475"/>
    <n v="2590"/>
    <n v="3885"/>
    <d v="2019-10-01T00:00:00"/>
    <n v="10"/>
    <x v="5"/>
    <x v="0"/>
  </r>
  <r>
    <x v="2"/>
    <x v="0"/>
    <n v="809"/>
    <n v="5"/>
    <n v="2"/>
    <n v="4045"/>
    <n v="1618"/>
    <n v="2427"/>
    <d v="2018-10-01T00:00:00"/>
    <n v="10"/>
    <x v="5"/>
    <x v="1"/>
  </r>
  <r>
    <x v="1"/>
    <x v="0"/>
    <n v="2145"/>
    <n v="5"/>
    <n v="2"/>
    <n v="10725"/>
    <n v="4290"/>
    <n v="6435"/>
    <d v="2018-10-01T00:00:00"/>
    <n v="10"/>
    <x v="5"/>
    <x v="1"/>
  </r>
  <r>
    <x v="3"/>
    <x v="0"/>
    <n v="1785"/>
    <n v="5"/>
    <n v="2"/>
    <n v="8925"/>
    <n v="3570"/>
    <n v="5355"/>
    <d v="2018-11-01T00:00:00"/>
    <n v="11"/>
    <x v="6"/>
    <x v="1"/>
  </r>
  <r>
    <x v="0"/>
    <x v="0"/>
    <n v="1916"/>
    <n v="5"/>
    <n v="2"/>
    <n v="9580"/>
    <n v="3832"/>
    <n v="5748"/>
    <d v="2019-12-01T00:00:00"/>
    <n v="12"/>
    <x v="7"/>
    <x v="0"/>
  </r>
  <r>
    <x v="0"/>
    <x v="0"/>
    <n v="2852"/>
    <n v="5"/>
    <n v="2"/>
    <n v="14260"/>
    <n v="5704"/>
    <n v="8556"/>
    <d v="2019-12-01T00:00:00"/>
    <n v="12"/>
    <x v="7"/>
    <x v="0"/>
  </r>
  <r>
    <x v="0"/>
    <x v="0"/>
    <n v="2729"/>
    <n v="5"/>
    <n v="2"/>
    <n v="13645"/>
    <n v="5458"/>
    <n v="8187"/>
    <d v="2019-12-01T00:00:00"/>
    <n v="12"/>
    <x v="7"/>
    <x v="0"/>
  </r>
  <r>
    <x v="4"/>
    <x v="0"/>
    <n v="1925"/>
    <n v="5"/>
    <n v="2"/>
    <n v="9625"/>
    <n v="3850"/>
    <n v="5775"/>
    <d v="2018-12-01T00:00:00"/>
    <n v="12"/>
    <x v="7"/>
    <x v="1"/>
  </r>
  <r>
    <x v="4"/>
    <x v="0"/>
    <n v="2013"/>
    <n v="5"/>
    <n v="2"/>
    <n v="10065"/>
    <n v="4026"/>
    <n v="6039"/>
    <d v="2018-12-01T00:00:00"/>
    <n v="12"/>
    <x v="7"/>
    <x v="1"/>
  </r>
  <r>
    <x v="3"/>
    <x v="0"/>
    <n v="1055"/>
    <n v="5"/>
    <n v="2"/>
    <n v="5275"/>
    <n v="2110"/>
    <n v="3165"/>
    <d v="2019-12-01T00:00:00"/>
    <n v="12"/>
    <x v="7"/>
    <x v="0"/>
  </r>
  <r>
    <x v="1"/>
    <x v="0"/>
    <n v="1084"/>
    <n v="5"/>
    <n v="2"/>
    <n v="5420"/>
    <n v="2168"/>
    <n v="3252"/>
    <d v="2019-12-01T00:00:00"/>
    <n v="12"/>
    <x v="7"/>
    <x v="0"/>
  </r>
  <r>
    <x v="3"/>
    <x v="0"/>
    <n v="2434.5"/>
    <n v="5"/>
    <n v="2"/>
    <n v="12172.5"/>
    <n v="4869"/>
    <n v="7303.5"/>
    <d v="2019-01-01T00:00:00"/>
    <n v="1"/>
    <x v="8"/>
    <x v="0"/>
  </r>
  <r>
    <x v="0"/>
    <x v="0"/>
    <n v="1774"/>
    <n v="5"/>
    <n v="2"/>
    <n v="8870"/>
    <n v="3548"/>
    <n v="5322"/>
    <d v="2019-03-01T00:00:00"/>
    <n v="3"/>
    <x v="11"/>
    <x v="0"/>
  </r>
  <r>
    <x v="3"/>
    <x v="0"/>
    <n v="1901"/>
    <n v="5"/>
    <n v="2"/>
    <n v="9505"/>
    <n v="3802"/>
    <n v="5703"/>
    <d v="2019-06-01T00:00:00"/>
    <n v="6"/>
    <x v="1"/>
    <x v="0"/>
  </r>
  <r>
    <x v="2"/>
    <x v="0"/>
    <n v="689"/>
    <n v="5"/>
    <n v="2"/>
    <n v="3445"/>
    <n v="1378"/>
    <n v="2067"/>
    <d v="2019-06-01T00:00:00"/>
    <n v="6"/>
    <x v="1"/>
    <x v="0"/>
  </r>
  <r>
    <x v="2"/>
    <x v="0"/>
    <n v="1570"/>
    <n v="5"/>
    <n v="2"/>
    <n v="7850"/>
    <n v="3140"/>
    <n v="4710"/>
    <d v="2019-06-01T00:00:00"/>
    <n v="6"/>
    <x v="1"/>
    <x v="0"/>
  </r>
  <r>
    <x v="4"/>
    <x v="0"/>
    <n v="1369.5"/>
    <n v="5"/>
    <n v="2"/>
    <n v="6847.5"/>
    <n v="2739"/>
    <n v="4108.5"/>
    <d v="2019-07-01T00:00:00"/>
    <n v="7"/>
    <x v="2"/>
    <x v="0"/>
  </r>
  <r>
    <x v="0"/>
    <x v="0"/>
    <n v="2009"/>
    <n v="5"/>
    <n v="2"/>
    <n v="10045"/>
    <n v="4018"/>
    <n v="6027"/>
    <d v="2019-10-01T00:00:00"/>
    <n v="10"/>
    <x v="5"/>
    <x v="0"/>
  </r>
  <r>
    <x v="2"/>
    <x v="0"/>
    <n v="1945"/>
    <n v="5"/>
    <n v="2"/>
    <n v="9725"/>
    <n v="3890"/>
    <n v="5835"/>
    <d v="2018-10-01T00:00:00"/>
    <n v="10"/>
    <x v="5"/>
    <x v="1"/>
  </r>
  <r>
    <x v="3"/>
    <x v="0"/>
    <n v="1287"/>
    <n v="5"/>
    <n v="2"/>
    <n v="6435"/>
    <n v="2574"/>
    <n v="3861"/>
    <d v="2019-12-01T00:00:00"/>
    <n v="12"/>
    <x v="7"/>
    <x v="0"/>
  </r>
  <r>
    <x v="2"/>
    <x v="0"/>
    <n v="1706"/>
    <n v="5"/>
    <n v="2"/>
    <n v="8530"/>
    <n v="3412"/>
    <n v="5118"/>
    <d v="2019-12-01T00:00:00"/>
    <n v="12"/>
    <x v="7"/>
    <x v="0"/>
  </r>
  <r>
    <x v="1"/>
    <x v="0"/>
    <n v="1760"/>
    <n v="5"/>
    <n v="2"/>
    <n v="8800"/>
    <n v="3520"/>
    <n v="5280"/>
    <d v="2018-09-01T00:00:00"/>
    <n v="9"/>
    <x v="4"/>
    <x v="1"/>
  </r>
  <r>
    <x v="1"/>
    <x v="0"/>
    <n v="2031"/>
    <n v="5"/>
    <n v="2"/>
    <n v="10155"/>
    <n v="4062"/>
    <n v="6093"/>
    <d v="2019-10-01T00:00:00"/>
    <n v="10"/>
    <x v="5"/>
    <x v="0"/>
  </r>
  <r>
    <x v="3"/>
    <x v="0"/>
    <n v="2261"/>
    <n v="5"/>
    <n v="2"/>
    <n v="11305"/>
    <n v="4522"/>
    <n v="6783"/>
    <d v="2018-12-01T00:00:00"/>
    <n v="12"/>
    <x v="7"/>
    <x v="1"/>
  </r>
  <r>
    <x v="0"/>
    <x v="0"/>
    <n v="4251"/>
    <n v="5"/>
    <n v="2"/>
    <n v="21255"/>
    <n v="8502"/>
    <n v="12753"/>
    <d v="2019-01-01T00:00:00"/>
    <n v="1"/>
    <x v="8"/>
    <x v="0"/>
  </r>
  <r>
    <x v="2"/>
    <x v="0"/>
    <n v="795"/>
    <n v="5"/>
    <n v="2"/>
    <n v="3975"/>
    <n v="1590"/>
    <n v="2385"/>
    <d v="2019-03-01T00:00:00"/>
    <n v="3"/>
    <x v="11"/>
    <x v="0"/>
  </r>
  <r>
    <x v="2"/>
    <x v="0"/>
    <n v="1414.5"/>
    <n v="5"/>
    <n v="2"/>
    <n v="7072.5"/>
    <n v="2829"/>
    <n v="4243.5"/>
    <d v="2019-04-01T00:00:00"/>
    <n v="4"/>
    <x v="10"/>
    <x v="0"/>
  </r>
  <r>
    <x v="4"/>
    <x v="0"/>
    <n v="2918"/>
    <n v="5"/>
    <n v="2"/>
    <n v="14590"/>
    <n v="5836"/>
    <n v="8754"/>
    <d v="2019-05-01T00:00:00"/>
    <n v="5"/>
    <x v="9"/>
    <x v="0"/>
  </r>
  <r>
    <x v="4"/>
    <x v="0"/>
    <n v="3450"/>
    <n v="5"/>
    <n v="2"/>
    <n v="17250"/>
    <n v="6900"/>
    <n v="10350"/>
    <d v="2019-07-01T00:00:00"/>
    <n v="7"/>
    <x v="2"/>
    <x v="0"/>
  </r>
  <r>
    <x v="3"/>
    <x v="0"/>
    <n v="2988"/>
    <n v="5"/>
    <n v="2"/>
    <n v="14940"/>
    <n v="5976"/>
    <n v="8964"/>
    <d v="2019-07-01T00:00:00"/>
    <n v="7"/>
    <x v="2"/>
    <x v="0"/>
  </r>
  <r>
    <x v="0"/>
    <x v="0"/>
    <n v="218"/>
    <n v="5"/>
    <n v="2"/>
    <n v="1090"/>
    <n v="436"/>
    <n v="654"/>
    <d v="2019-09-01T00:00:00"/>
    <n v="9"/>
    <x v="4"/>
    <x v="0"/>
  </r>
  <r>
    <x v="0"/>
    <x v="0"/>
    <n v="2074"/>
    <n v="5"/>
    <n v="2"/>
    <n v="10370"/>
    <n v="4148"/>
    <n v="6222"/>
    <d v="2019-09-01T00:00:00"/>
    <n v="9"/>
    <x v="4"/>
    <x v="0"/>
  </r>
  <r>
    <x v="4"/>
    <x v="0"/>
    <n v="1056"/>
    <n v="5"/>
    <n v="2"/>
    <n v="5280"/>
    <n v="2112"/>
    <n v="3168"/>
    <d v="2019-09-01T00:00:00"/>
    <n v="9"/>
    <x v="4"/>
    <x v="0"/>
  </r>
  <r>
    <x v="4"/>
    <x v="0"/>
    <n v="671"/>
    <n v="5"/>
    <n v="2"/>
    <n v="3355"/>
    <n v="1342"/>
    <n v="2013"/>
    <d v="2018-10-01T00:00:00"/>
    <n v="10"/>
    <x v="5"/>
    <x v="1"/>
  </r>
  <r>
    <x v="1"/>
    <x v="0"/>
    <n v="1514"/>
    <n v="5"/>
    <n v="2"/>
    <n v="7570"/>
    <n v="3028"/>
    <n v="4542"/>
    <d v="2018-10-01T00:00:00"/>
    <n v="10"/>
    <x v="5"/>
    <x v="1"/>
  </r>
  <r>
    <x v="4"/>
    <x v="0"/>
    <n v="274"/>
    <n v="5"/>
    <n v="2"/>
    <n v="1370"/>
    <n v="548"/>
    <n v="822"/>
    <d v="2019-12-01T00:00:00"/>
    <n v="12"/>
    <x v="7"/>
    <x v="0"/>
  </r>
  <r>
    <x v="1"/>
    <x v="0"/>
    <n v="1138"/>
    <n v="5"/>
    <n v="2"/>
    <n v="5690"/>
    <n v="2276"/>
    <n v="3414"/>
    <d v="2019-12-01T00:00:00"/>
    <n v="12"/>
    <x v="7"/>
    <x v="0"/>
  </r>
  <r>
    <x v="2"/>
    <x v="0"/>
    <n v="1372"/>
    <n v="5"/>
    <n v="2"/>
    <n v="6860"/>
    <n v="2744"/>
    <n v="4116"/>
    <d v="2019-01-01T00:00:00"/>
    <n v="1"/>
    <x v="8"/>
    <x v="0"/>
  </r>
  <r>
    <x v="0"/>
    <x v="0"/>
    <n v="2349"/>
    <n v="5"/>
    <n v="2"/>
    <n v="11745"/>
    <n v="4698"/>
    <n v="7047"/>
    <d v="2018-09-01T00:00:00"/>
    <n v="9"/>
    <x v="4"/>
    <x v="1"/>
  </r>
  <r>
    <x v="1"/>
    <x v="0"/>
    <n v="2689"/>
    <n v="5"/>
    <n v="2"/>
    <n v="13445"/>
    <n v="5378"/>
    <n v="8067"/>
    <d v="2019-10-01T00:00:00"/>
    <n v="10"/>
    <x v="5"/>
    <x v="0"/>
  </r>
  <r>
    <x v="0"/>
    <x v="0"/>
    <n v="2431"/>
    <n v="5"/>
    <n v="2"/>
    <n v="12155"/>
    <n v="4862"/>
    <n v="7293"/>
    <d v="2019-12-01T00:00:00"/>
    <n v="12"/>
    <x v="7"/>
    <x v="0"/>
  </r>
  <r>
    <x v="3"/>
    <x v="0"/>
    <n v="1303"/>
    <n v="5"/>
    <n v="2"/>
    <n v="6515"/>
    <n v="2606"/>
    <n v="3909"/>
    <d v="2019-02-01T00:00:00"/>
    <n v="2"/>
    <x v="0"/>
    <x v="0"/>
  </r>
  <r>
    <x v="4"/>
    <x v="0"/>
    <n v="2992"/>
    <n v="5"/>
    <n v="2"/>
    <n v="14960"/>
    <n v="5984"/>
    <n v="8976"/>
    <d v="2019-03-01T00:00:00"/>
    <n v="3"/>
    <x v="11"/>
    <x v="0"/>
  </r>
  <r>
    <x v="3"/>
    <x v="0"/>
    <n v="2385"/>
    <n v="5"/>
    <n v="2"/>
    <n v="11925"/>
    <n v="4770"/>
    <n v="7155"/>
    <d v="2019-03-01T00:00:00"/>
    <n v="3"/>
    <x v="11"/>
    <x v="0"/>
  </r>
  <r>
    <x v="1"/>
    <x v="0"/>
    <n v="1607"/>
    <n v="5"/>
    <n v="2"/>
    <n v="8035"/>
    <n v="3214"/>
    <n v="4821"/>
    <d v="2019-04-01T00:00:00"/>
    <n v="4"/>
    <x v="10"/>
    <x v="0"/>
  </r>
  <r>
    <x v="4"/>
    <x v="0"/>
    <n v="2327"/>
    <n v="5"/>
    <n v="2"/>
    <n v="11635"/>
    <n v="4654"/>
    <n v="6981"/>
    <d v="2019-05-01T00:00:00"/>
    <n v="5"/>
    <x v="9"/>
    <x v="0"/>
  </r>
  <r>
    <x v="4"/>
    <x v="0"/>
    <n v="991"/>
    <n v="5"/>
    <n v="2"/>
    <n v="4955"/>
    <n v="1982"/>
    <n v="2973"/>
    <d v="2019-06-01T00:00:00"/>
    <n v="6"/>
    <x v="1"/>
    <x v="0"/>
  </r>
  <r>
    <x v="4"/>
    <x v="0"/>
    <n v="602"/>
    <n v="5"/>
    <n v="2"/>
    <n v="3010"/>
    <n v="1204"/>
    <n v="1806"/>
    <d v="2019-06-01T00:00:00"/>
    <n v="6"/>
    <x v="1"/>
    <x v="0"/>
  </r>
  <r>
    <x v="3"/>
    <x v="0"/>
    <n v="2620"/>
    <n v="5"/>
    <n v="2"/>
    <n v="13100"/>
    <n v="5240"/>
    <n v="7860"/>
    <d v="2019-09-01T00:00:00"/>
    <n v="9"/>
    <x v="4"/>
    <x v="0"/>
  </r>
  <r>
    <x v="0"/>
    <x v="0"/>
    <n v="1228"/>
    <n v="5"/>
    <n v="2"/>
    <n v="6140"/>
    <n v="2456"/>
    <n v="3684"/>
    <d v="2018-10-01T00:00:00"/>
    <n v="10"/>
    <x v="5"/>
    <x v="1"/>
  </r>
  <r>
    <x v="0"/>
    <x v="0"/>
    <n v="1389"/>
    <n v="5"/>
    <n v="2"/>
    <n v="6945"/>
    <n v="2778"/>
    <n v="4167"/>
    <d v="2018-10-01T00:00:00"/>
    <n v="10"/>
    <x v="5"/>
    <x v="1"/>
  </r>
  <r>
    <x v="4"/>
    <x v="0"/>
    <n v="861"/>
    <n v="5"/>
    <n v="2"/>
    <n v="4305"/>
    <n v="1722"/>
    <n v="2583"/>
    <d v="2019-10-01T00:00:00"/>
    <n v="10"/>
    <x v="5"/>
    <x v="0"/>
  </r>
  <r>
    <x v="3"/>
    <x v="0"/>
    <n v="704"/>
    <n v="5"/>
    <n v="2"/>
    <n v="3520"/>
    <n v="1408"/>
    <n v="2112"/>
    <d v="2018-10-01T00:00:00"/>
    <n v="10"/>
    <x v="5"/>
    <x v="1"/>
  </r>
  <r>
    <x v="0"/>
    <x v="0"/>
    <n v="1802"/>
    <n v="5"/>
    <n v="2"/>
    <n v="9010"/>
    <n v="3604"/>
    <n v="5406"/>
    <d v="2018-12-01T00:00:00"/>
    <n v="12"/>
    <x v="7"/>
    <x v="1"/>
  </r>
  <r>
    <x v="4"/>
    <x v="0"/>
    <n v="2663"/>
    <n v="5"/>
    <n v="2"/>
    <n v="13315"/>
    <n v="5326"/>
    <n v="7989"/>
    <d v="2019-12-01T00:00:00"/>
    <n v="12"/>
    <x v="7"/>
    <x v="0"/>
  </r>
  <r>
    <x v="3"/>
    <x v="0"/>
    <n v="2136"/>
    <n v="5"/>
    <n v="2"/>
    <n v="10680"/>
    <n v="4272"/>
    <n v="6408"/>
    <d v="2018-12-01T00:00:00"/>
    <n v="12"/>
    <x v="7"/>
    <x v="1"/>
  </r>
  <r>
    <x v="2"/>
    <x v="0"/>
    <n v="2116"/>
    <n v="5"/>
    <n v="2"/>
    <n v="10580"/>
    <n v="4232"/>
    <n v="6348"/>
    <d v="2018-12-01T00:00:00"/>
    <n v="12"/>
    <x v="7"/>
    <x v="1"/>
  </r>
  <r>
    <x v="3"/>
    <x v="0"/>
    <n v="3801"/>
    <n v="5"/>
    <n v="2"/>
    <n v="19005"/>
    <n v="7602"/>
    <n v="11403"/>
    <d v="2019-04-01T00:00:00"/>
    <n v="4"/>
    <x v="10"/>
    <x v="0"/>
  </r>
  <r>
    <x v="3"/>
    <x v="0"/>
    <n v="1496"/>
    <n v="5"/>
    <n v="2"/>
    <n v="7480"/>
    <n v="2992"/>
    <n v="4488"/>
    <d v="2019-06-01T00:00:00"/>
    <n v="6"/>
    <x v="1"/>
    <x v="0"/>
  </r>
  <r>
    <x v="0"/>
    <x v="0"/>
    <n v="2299"/>
    <n v="5"/>
    <n v="2"/>
    <n v="11495"/>
    <n v="4598"/>
    <n v="6897"/>
    <d v="2018-10-01T00:00:00"/>
    <n v="10"/>
    <x v="5"/>
    <x v="1"/>
  </r>
  <r>
    <x v="4"/>
    <x v="0"/>
    <n v="727"/>
    <n v="5"/>
    <n v="2"/>
    <n v="3635"/>
    <n v="1454"/>
    <n v="2181"/>
    <d v="2018-10-01T00:00:00"/>
    <n v="10"/>
    <x v="5"/>
    <x v="1"/>
  </r>
  <r>
    <x v="4"/>
    <x v="0"/>
    <n v="2198"/>
    <n v="5"/>
    <n v="2"/>
    <n v="10990"/>
    <n v="4396"/>
    <n v="6594"/>
    <d v="2019-08-01T00:00:00"/>
    <n v="8"/>
    <x v="3"/>
    <x v="0"/>
  </r>
  <r>
    <x v="2"/>
    <x v="0"/>
    <n v="1743"/>
    <n v="5"/>
    <n v="2"/>
    <n v="8715"/>
    <n v="3486"/>
    <n v="5229"/>
    <d v="2019-08-01T00:00:00"/>
    <n v="8"/>
    <x v="3"/>
    <x v="0"/>
  </r>
  <r>
    <x v="4"/>
    <x v="0"/>
    <n v="1153"/>
    <n v="5"/>
    <n v="2"/>
    <n v="5765"/>
    <n v="2306"/>
    <n v="3459"/>
    <d v="2019-10-01T00:00:00"/>
    <n v="10"/>
    <x v="5"/>
    <x v="0"/>
  </r>
  <r>
    <x v="3"/>
    <x v="0"/>
    <n v="1757"/>
    <n v="5"/>
    <n v="2"/>
    <n v="8785"/>
    <n v="3514"/>
    <n v="5271"/>
    <d v="2018-10-01T00:00:00"/>
    <n v="10"/>
    <x v="5"/>
    <x v="1"/>
  </r>
  <r>
    <x v="3"/>
    <x v="0"/>
    <n v="1031"/>
    <n v="5"/>
    <n v="2"/>
    <n v="5155"/>
    <n v="2062"/>
    <n v="3093"/>
    <d v="2018-09-01T00:00:00"/>
    <n v="9"/>
    <x v="4"/>
    <x v="1"/>
  </r>
  <r>
    <x v="0"/>
    <x v="0"/>
    <n v="1702"/>
    <n v="5"/>
    <n v="2"/>
    <n v="8510"/>
    <n v="3404"/>
    <n v="5106"/>
    <d v="2019-05-01T00:00:00"/>
    <n v="5"/>
    <x v="9"/>
    <x v="0"/>
  </r>
  <r>
    <x v="3"/>
    <x v="0"/>
    <n v="448"/>
    <n v="5"/>
    <n v="2"/>
    <n v="2240"/>
    <n v="896"/>
    <n v="1344"/>
    <d v="2019-06-01T00:00:00"/>
    <n v="6"/>
    <x v="1"/>
    <x v="0"/>
  </r>
  <r>
    <x v="2"/>
    <x v="0"/>
    <n v="3513"/>
    <n v="5"/>
    <n v="2"/>
    <n v="17565"/>
    <n v="7026"/>
    <n v="10539"/>
    <d v="2019-07-01T00:00:00"/>
    <n v="7"/>
    <x v="2"/>
    <x v="0"/>
  </r>
  <r>
    <x v="3"/>
    <x v="0"/>
    <n v="2101"/>
    <n v="5"/>
    <n v="2"/>
    <n v="10505"/>
    <n v="4202"/>
    <n v="6303"/>
    <d v="2019-08-01T00:00:00"/>
    <n v="8"/>
    <x v="3"/>
    <x v="0"/>
  </r>
  <r>
    <x v="4"/>
    <x v="0"/>
    <n v="2931"/>
    <n v="5"/>
    <n v="2"/>
    <n v="14655"/>
    <n v="5862"/>
    <n v="8793"/>
    <d v="2018-09-01T00:00:00"/>
    <n v="9"/>
    <x v="4"/>
    <x v="1"/>
  </r>
  <r>
    <x v="3"/>
    <x v="0"/>
    <n v="1535"/>
    <n v="5"/>
    <n v="2"/>
    <n v="7675"/>
    <n v="3070"/>
    <n v="4605"/>
    <d v="2019-09-01T00:00:00"/>
    <n v="9"/>
    <x v="4"/>
    <x v="0"/>
  </r>
  <r>
    <x v="2"/>
    <x v="0"/>
    <n v="1123"/>
    <n v="5"/>
    <n v="2"/>
    <n v="5615"/>
    <n v="2246"/>
    <n v="3369"/>
    <d v="2018-09-01T00:00:00"/>
    <n v="9"/>
    <x v="4"/>
    <x v="1"/>
  </r>
  <r>
    <x v="0"/>
    <x v="0"/>
    <n v="1404"/>
    <n v="5"/>
    <n v="2"/>
    <n v="7020"/>
    <n v="2808"/>
    <n v="4212"/>
    <d v="2018-11-01T00:00:00"/>
    <n v="11"/>
    <x v="6"/>
    <x v="1"/>
  </r>
  <r>
    <x v="1"/>
    <x v="0"/>
    <n v="2763"/>
    <n v="5"/>
    <n v="2"/>
    <n v="13815"/>
    <n v="5526"/>
    <n v="8289"/>
    <d v="2018-11-01T00:00:00"/>
    <n v="11"/>
    <x v="6"/>
    <x v="1"/>
  </r>
  <r>
    <x v="2"/>
    <x v="0"/>
    <n v="2125"/>
    <n v="5"/>
    <n v="2"/>
    <n v="10625"/>
    <n v="4250"/>
    <n v="6375"/>
    <d v="2018-12-01T00:00:00"/>
    <n v="12"/>
    <x v="7"/>
    <x v="1"/>
  </r>
  <r>
    <x v="0"/>
    <x v="0"/>
    <n v="257"/>
    <n v="5"/>
    <n v="2"/>
    <n v="1285"/>
    <n v="514"/>
    <n v="771"/>
    <d v="2019-05-01T00:00:00"/>
    <n v="5"/>
    <x v="9"/>
    <x v="0"/>
  </r>
  <r>
    <x v="1"/>
    <x v="0"/>
    <n v="1114"/>
    <n v="5"/>
    <n v="2"/>
    <n v="5570"/>
    <n v="2228"/>
    <n v="3342"/>
    <d v="2019-03-01T00:00:00"/>
    <n v="3"/>
    <x v="11"/>
    <x v="0"/>
  </r>
  <r>
    <x v="2"/>
    <x v="0"/>
    <n v="1259"/>
    <n v="5"/>
    <n v="2"/>
    <n v="6295"/>
    <n v="2518"/>
    <n v="3777"/>
    <d v="2019-04-01T00:00:00"/>
    <n v="4"/>
    <x v="10"/>
    <x v="0"/>
  </r>
  <r>
    <x v="2"/>
    <x v="0"/>
    <n v="1095"/>
    <n v="5"/>
    <n v="2"/>
    <n v="5475"/>
    <n v="2190"/>
    <n v="3285"/>
    <d v="2019-05-01T00:00:00"/>
    <n v="5"/>
    <x v="9"/>
    <x v="0"/>
  </r>
  <r>
    <x v="2"/>
    <x v="0"/>
    <n v="1366"/>
    <n v="5"/>
    <n v="2"/>
    <n v="6830"/>
    <n v="2732"/>
    <n v="4098"/>
    <d v="2019-06-01T00:00:00"/>
    <n v="6"/>
    <x v="1"/>
    <x v="0"/>
  </r>
  <r>
    <x v="1"/>
    <x v="0"/>
    <n v="2460"/>
    <n v="5"/>
    <n v="2"/>
    <n v="12300"/>
    <n v="4920"/>
    <n v="7380"/>
    <d v="2019-06-01T00:00:00"/>
    <n v="6"/>
    <x v="1"/>
    <x v="0"/>
  </r>
  <r>
    <x v="4"/>
    <x v="0"/>
    <n v="678"/>
    <n v="5"/>
    <n v="2"/>
    <n v="3390"/>
    <n v="1356"/>
    <n v="2034"/>
    <d v="2019-08-01T00:00:00"/>
    <n v="8"/>
    <x v="3"/>
    <x v="0"/>
  </r>
  <r>
    <x v="2"/>
    <x v="0"/>
    <n v="1598"/>
    <n v="5"/>
    <n v="2"/>
    <n v="7990"/>
    <n v="3196"/>
    <n v="4794"/>
    <d v="2019-08-01T00:00:00"/>
    <n v="8"/>
    <x v="3"/>
    <x v="0"/>
  </r>
  <r>
    <x v="2"/>
    <x v="0"/>
    <n v="2409"/>
    <n v="5"/>
    <n v="2"/>
    <n v="12045"/>
    <n v="4818"/>
    <n v="7227"/>
    <d v="2018-09-01T00:00:00"/>
    <n v="9"/>
    <x v="4"/>
    <x v="1"/>
  </r>
  <r>
    <x v="2"/>
    <x v="0"/>
    <n v="1934"/>
    <n v="5"/>
    <n v="2"/>
    <n v="9670"/>
    <n v="3868"/>
    <n v="5802"/>
    <d v="2019-09-01T00:00:00"/>
    <n v="9"/>
    <x v="4"/>
    <x v="0"/>
  </r>
  <r>
    <x v="1"/>
    <x v="0"/>
    <n v="2993"/>
    <n v="5"/>
    <n v="2"/>
    <n v="14965"/>
    <n v="5986"/>
    <n v="8979"/>
    <d v="2019-09-01T00:00:00"/>
    <n v="9"/>
    <x v="4"/>
    <x v="0"/>
  </r>
  <r>
    <x v="2"/>
    <x v="0"/>
    <n v="2146"/>
    <n v="5"/>
    <n v="2"/>
    <n v="10730"/>
    <n v="4292"/>
    <n v="6438"/>
    <d v="2018-11-01T00:00:00"/>
    <n v="11"/>
    <x v="6"/>
    <x v="1"/>
  </r>
  <r>
    <x v="1"/>
    <x v="0"/>
    <n v="1946"/>
    <n v="5"/>
    <n v="2"/>
    <n v="9730"/>
    <n v="3892"/>
    <n v="5838"/>
    <d v="2018-12-01T00:00:00"/>
    <n v="12"/>
    <x v="7"/>
    <x v="1"/>
  </r>
  <r>
    <x v="1"/>
    <x v="0"/>
    <n v="1362"/>
    <n v="5"/>
    <n v="2"/>
    <n v="6810"/>
    <n v="2724"/>
    <n v="4086"/>
    <d v="2019-12-01T00:00:00"/>
    <n v="12"/>
    <x v="7"/>
    <x v="0"/>
  </r>
  <r>
    <x v="1"/>
    <x v="0"/>
    <n v="2565"/>
    <n v="5"/>
    <n v="2"/>
    <n v="12825"/>
    <n v="5130"/>
    <n v="7695"/>
    <d v="2019-01-01T00:00:00"/>
    <n v="1"/>
    <x v="8"/>
    <x v="0"/>
  </r>
  <r>
    <x v="1"/>
    <x v="0"/>
    <n v="2417"/>
    <n v="5"/>
    <n v="2"/>
    <n v="12085"/>
    <n v="4834"/>
    <n v="7251"/>
    <d v="2019-01-01T00:00:00"/>
    <n v="1"/>
    <x v="8"/>
    <x v="0"/>
  </r>
  <r>
    <x v="4"/>
    <x v="0"/>
    <n v="3675"/>
    <n v="5"/>
    <n v="2"/>
    <n v="18375"/>
    <n v="7350"/>
    <n v="11025"/>
    <d v="2019-04-01T00:00:00"/>
    <n v="4"/>
    <x v="10"/>
    <x v="0"/>
  </r>
  <r>
    <x v="0"/>
    <x v="0"/>
    <n v="1094"/>
    <n v="5"/>
    <n v="2"/>
    <n v="5470"/>
    <n v="2188"/>
    <n v="3282"/>
    <d v="2019-06-01T00:00:00"/>
    <n v="6"/>
    <x v="1"/>
    <x v="0"/>
  </r>
  <r>
    <x v="3"/>
    <x v="0"/>
    <n v="1227"/>
    <n v="5"/>
    <n v="2"/>
    <n v="6135"/>
    <n v="2454"/>
    <n v="3681"/>
    <d v="2019-10-01T00:00:00"/>
    <n v="10"/>
    <x v="5"/>
    <x v="0"/>
  </r>
  <r>
    <x v="1"/>
    <x v="0"/>
    <n v="367"/>
    <n v="5"/>
    <n v="2"/>
    <n v="1835"/>
    <n v="734"/>
    <n v="1101"/>
    <d v="2018-10-01T00:00:00"/>
    <n v="10"/>
    <x v="5"/>
    <x v="1"/>
  </r>
  <r>
    <x v="3"/>
    <x v="0"/>
    <n v="1324"/>
    <n v="5"/>
    <n v="2"/>
    <n v="6620"/>
    <n v="2648"/>
    <n v="3972"/>
    <d v="2019-11-01T00:00:00"/>
    <n v="11"/>
    <x v="6"/>
    <x v="0"/>
  </r>
  <r>
    <x v="2"/>
    <x v="0"/>
    <n v="1775"/>
    <n v="5"/>
    <n v="2"/>
    <n v="8875"/>
    <n v="3550"/>
    <n v="5325"/>
    <d v="2018-11-01T00:00:00"/>
    <n v="11"/>
    <x v="6"/>
    <x v="1"/>
  </r>
  <r>
    <x v="4"/>
    <x v="0"/>
    <n v="2797"/>
    <n v="5"/>
    <n v="2"/>
    <n v="13985"/>
    <n v="5594"/>
    <n v="8391"/>
    <d v="2019-12-01T00:00:00"/>
    <n v="12"/>
    <x v="7"/>
    <x v="0"/>
  </r>
  <r>
    <x v="4"/>
    <x v="0"/>
    <n v="973"/>
    <n v="5"/>
    <n v="2"/>
    <n v="4865"/>
    <n v="1946"/>
    <n v="2919"/>
    <d v="2019-03-01T00:00:00"/>
    <n v="3"/>
    <x v="11"/>
    <x v="0"/>
  </r>
  <r>
    <x v="1"/>
    <x v="0"/>
    <n v="1038"/>
    <n v="5"/>
    <n v="2"/>
    <n v="5190"/>
    <n v="2076"/>
    <n v="3114"/>
    <d v="2019-06-01T00:00:00"/>
    <n v="6"/>
    <x v="1"/>
    <x v="0"/>
  </r>
  <r>
    <x v="2"/>
    <x v="0"/>
    <n v="360"/>
    <n v="5"/>
    <n v="2"/>
    <n v="1800"/>
    <n v="720"/>
    <n v="1080"/>
    <d v="2019-10-01T00:00:00"/>
    <n v="10"/>
    <x v="5"/>
    <x v="0"/>
  </r>
  <r>
    <x v="4"/>
    <x v="0"/>
    <n v="386"/>
    <n v="5"/>
    <n v="2"/>
    <n v="1930"/>
    <n v="772"/>
    <n v="1158"/>
    <d v="2018-10-01T00:00:00"/>
    <n v="10"/>
    <x v="5"/>
    <x v="1"/>
  </r>
  <r>
    <x v="3"/>
    <x v="0"/>
    <n v="1954"/>
    <n v="5"/>
    <n v="2"/>
    <n v="9770"/>
    <n v="3908"/>
    <n v="5862"/>
    <d v="2019-03-01T00:00:00"/>
    <n v="3"/>
    <x v="11"/>
    <x v="0"/>
  </r>
  <r>
    <x v="1"/>
    <x v="0"/>
    <n v="591"/>
    <n v="5"/>
    <n v="2"/>
    <n v="2955"/>
    <n v="1182"/>
    <n v="1773"/>
    <d v="2019-05-01T00:00:00"/>
    <n v="5"/>
    <x v="9"/>
    <x v="0"/>
  </r>
  <r>
    <x v="3"/>
    <x v="0"/>
    <n v="2167"/>
    <n v="5"/>
    <n v="2"/>
    <n v="10835"/>
    <n v="4334"/>
    <n v="6501"/>
    <d v="2018-10-01T00:00:00"/>
    <n v="10"/>
    <x v="5"/>
    <x v="1"/>
  </r>
  <r>
    <x v="2"/>
    <x v="0"/>
    <n v="241"/>
    <n v="5"/>
    <n v="2"/>
    <n v="1205"/>
    <n v="482"/>
    <n v="723"/>
    <d v="2019-10-01T00:00:00"/>
    <n v="10"/>
    <x v="5"/>
    <x v="0"/>
  </r>
  <r>
    <x v="3"/>
    <x v="0"/>
    <n v="2532"/>
    <n v="5"/>
    <n v="2"/>
    <n v="12660"/>
    <n v="5064"/>
    <n v="7596"/>
    <d v="2019-04-01T00:00:00"/>
    <n v="4"/>
    <x v="10"/>
    <x v="0"/>
  </r>
  <r>
    <x v="3"/>
    <x v="0"/>
    <n v="1198"/>
    <n v="5"/>
    <n v="2"/>
    <n v="5990"/>
    <n v="2396"/>
    <n v="3594"/>
    <d v="2018-10-01T00:00:00"/>
    <n v="10"/>
    <x v="5"/>
    <x v="1"/>
  </r>
  <r>
    <x v="0"/>
    <x v="0"/>
    <n v="873"/>
    <n v="5"/>
    <n v="2"/>
    <n v="4365"/>
    <n v="1746"/>
    <n v="2619"/>
    <d v="2019-01-01T00:00:00"/>
    <n v="1"/>
    <x v="8"/>
    <x v="0"/>
  </r>
  <r>
    <x v="1"/>
    <x v="0"/>
    <n v="1122"/>
    <n v="5"/>
    <n v="2"/>
    <n v="5610"/>
    <n v="2244"/>
    <n v="3366"/>
    <d v="2019-03-01T00:00:00"/>
    <n v="3"/>
    <x v="11"/>
    <x v="0"/>
  </r>
  <r>
    <x v="0"/>
    <x v="0"/>
    <n v="2104.5"/>
    <n v="5"/>
    <n v="2"/>
    <n v="10522.5"/>
    <n v="4209"/>
    <n v="6313.5"/>
    <d v="2019-07-01T00:00:00"/>
    <n v="7"/>
    <x v="2"/>
    <x v="0"/>
  </r>
  <r>
    <x v="0"/>
    <x v="0"/>
    <n v="4026"/>
    <n v="5"/>
    <n v="2"/>
    <n v="20130"/>
    <n v="8052"/>
    <n v="12078"/>
    <d v="2019-07-01T00:00:00"/>
    <n v="7"/>
    <x v="2"/>
    <x v="0"/>
  </r>
  <r>
    <x v="3"/>
    <x v="0"/>
    <n v="2425.5"/>
    <n v="5"/>
    <n v="2"/>
    <n v="12127.5"/>
    <n v="4851"/>
    <n v="7276.5"/>
    <d v="2019-07-01T00:00:00"/>
    <n v="7"/>
    <x v="2"/>
    <x v="0"/>
  </r>
  <r>
    <x v="0"/>
    <x v="0"/>
    <n v="2394"/>
    <n v="5"/>
    <n v="2"/>
    <n v="11970"/>
    <n v="4788"/>
    <n v="7182"/>
    <d v="2019-08-01T00:00:00"/>
    <n v="8"/>
    <x v="3"/>
    <x v="0"/>
  </r>
  <r>
    <x v="1"/>
    <x v="0"/>
    <n v="1984"/>
    <n v="5"/>
    <n v="2"/>
    <n v="9920"/>
    <n v="3968"/>
    <n v="5952"/>
    <d v="2019-08-01T00:00:00"/>
    <n v="8"/>
    <x v="3"/>
    <x v="0"/>
  </r>
  <r>
    <x v="3"/>
    <x v="0"/>
    <n v="2441"/>
    <n v="5"/>
    <n v="2"/>
    <n v="12205"/>
    <n v="4882"/>
    <n v="7323"/>
    <d v="2019-10-01T00:00:00"/>
    <n v="10"/>
    <x v="5"/>
    <x v="0"/>
  </r>
  <r>
    <x v="2"/>
    <x v="0"/>
    <n v="2992"/>
    <n v="5"/>
    <n v="2"/>
    <n v="14960"/>
    <n v="5984"/>
    <n v="8976"/>
    <d v="2018-10-01T00:00:00"/>
    <n v="10"/>
    <x v="5"/>
    <x v="1"/>
  </r>
  <r>
    <x v="0"/>
    <x v="0"/>
    <n v="1366"/>
    <n v="5"/>
    <n v="2"/>
    <n v="6830"/>
    <n v="2732"/>
    <n v="4098"/>
    <d v="2019-11-01T00:00:00"/>
    <n v="11"/>
    <x v="6"/>
    <x v="0"/>
  </r>
  <r>
    <x v="4"/>
    <x v="0"/>
    <n v="380"/>
    <n v="5"/>
    <n v="2"/>
    <n v="1900"/>
    <n v="760"/>
    <n v="1140"/>
    <d v="2018-09-01T00:00:00"/>
    <n v="9"/>
    <x v="4"/>
    <x v="1"/>
  </r>
  <r>
    <x v="4"/>
    <x v="0"/>
    <n v="3495"/>
    <n v="5"/>
    <n v="2"/>
    <n v="17475"/>
    <n v="6990"/>
    <n v="10485"/>
    <d v="2019-01-01T00:00:00"/>
    <n v="1"/>
    <x v="8"/>
    <x v="0"/>
  </r>
  <r>
    <x v="1"/>
    <x v="0"/>
    <n v="886"/>
    <n v="5"/>
    <n v="2"/>
    <n v="4430"/>
    <n v="1772"/>
    <n v="2658"/>
    <d v="2019-06-01T00:00:00"/>
    <n v="6"/>
    <x v="1"/>
    <x v="0"/>
  </r>
  <r>
    <x v="1"/>
    <x v="0"/>
    <n v="2156"/>
    <n v="5"/>
    <n v="2"/>
    <n v="10780"/>
    <n v="4312"/>
    <n v="6468"/>
    <d v="2019-10-01T00:00:00"/>
    <n v="10"/>
    <x v="5"/>
    <x v="0"/>
  </r>
  <r>
    <x v="1"/>
    <x v="0"/>
    <n v="905"/>
    <n v="5"/>
    <n v="2"/>
    <n v="4525"/>
    <n v="1810"/>
    <n v="2715"/>
    <d v="2019-10-01T00:00:00"/>
    <n v="10"/>
    <x v="5"/>
    <x v="0"/>
  </r>
  <r>
    <x v="1"/>
    <x v="0"/>
    <n v="1715"/>
    <n v="5"/>
    <n v="2"/>
    <n v="8575"/>
    <n v="3430"/>
    <n v="5145"/>
    <d v="2018-10-01T00:00:00"/>
    <n v="10"/>
    <x v="5"/>
    <x v="1"/>
  </r>
  <r>
    <x v="3"/>
    <x v="0"/>
    <n v="1594"/>
    <n v="5"/>
    <n v="2"/>
    <n v="7970"/>
    <n v="3188"/>
    <n v="4782"/>
    <d v="2019-11-01T00:00:00"/>
    <n v="11"/>
    <x v="6"/>
    <x v="0"/>
  </r>
  <r>
    <x v="2"/>
    <x v="0"/>
    <n v="1359"/>
    <n v="5"/>
    <n v="2"/>
    <n v="6795"/>
    <n v="2718"/>
    <n v="4077"/>
    <d v="2019-11-01T00:00:00"/>
    <n v="11"/>
    <x v="6"/>
    <x v="0"/>
  </r>
  <r>
    <x v="1"/>
    <x v="0"/>
    <n v="2150"/>
    <n v="5"/>
    <n v="2"/>
    <n v="10750"/>
    <n v="4300"/>
    <n v="6450"/>
    <d v="2019-11-01T00:00:00"/>
    <n v="11"/>
    <x v="6"/>
    <x v="0"/>
  </r>
  <r>
    <x v="1"/>
    <x v="0"/>
    <n v="1197"/>
    <n v="5"/>
    <n v="2"/>
    <n v="5985"/>
    <n v="2394"/>
    <n v="3591"/>
    <d v="2019-11-01T00:00:00"/>
    <n v="11"/>
    <x v="6"/>
    <x v="0"/>
  </r>
  <r>
    <x v="1"/>
    <x v="0"/>
    <n v="380"/>
    <n v="5"/>
    <n v="2"/>
    <n v="1900"/>
    <n v="760"/>
    <n v="1140"/>
    <d v="2018-12-01T00:00:00"/>
    <n v="12"/>
    <x v="7"/>
    <x v="1"/>
  </r>
  <r>
    <x v="1"/>
    <x v="0"/>
    <n v="1233"/>
    <n v="5"/>
    <n v="2"/>
    <n v="6165"/>
    <n v="2466"/>
    <n v="3699"/>
    <d v="2019-12-01T00:00:00"/>
    <n v="12"/>
    <x v="7"/>
    <x v="0"/>
  </r>
  <r>
    <x v="2"/>
    <x v="0"/>
    <n v="1531"/>
    <n v="5"/>
    <n v="2"/>
    <n v="7655"/>
    <n v="3062"/>
    <n v="4593"/>
    <d v="2019-12-01T00:00:00"/>
    <n v="12"/>
    <x v="7"/>
    <x v="0"/>
  </r>
  <r>
    <x v="4"/>
    <x v="0"/>
    <n v="1438.5"/>
    <n v="5"/>
    <n v="2"/>
    <n v="7192.5"/>
    <n v="2877"/>
    <n v="4315.5"/>
    <d v="2019-01-01T00:00:00"/>
    <n v="1"/>
    <x v="8"/>
    <x v="0"/>
  </r>
  <r>
    <x v="2"/>
    <x v="0"/>
    <n v="807"/>
    <n v="5"/>
    <n v="2"/>
    <n v="4035"/>
    <n v="1614"/>
    <n v="2421"/>
    <d v="2019-01-01T00:00:00"/>
    <n v="1"/>
    <x v="8"/>
    <x v="0"/>
  </r>
  <r>
    <x v="4"/>
    <x v="0"/>
    <n v="2641"/>
    <n v="5"/>
    <n v="2"/>
    <n v="13205"/>
    <n v="5282"/>
    <n v="7923"/>
    <d v="2019-02-01T00:00:00"/>
    <n v="2"/>
    <x v="0"/>
    <x v="0"/>
  </r>
  <r>
    <x v="2"/>
    <x v="0"/>
    <n v="2708"/>
    <n v="5"/>
    <n v="2"/>
    <n v="13540"/>
    <n v="5416"/>
    <n v="8124"/>
    <d v="2019-02-01T00:00:00"/>
    <n v="2"/>
    <x v="0"/>
    <x v="0"/>
  </r>
  <r>
    <x v="0"/>
    <x v="0"/>
    <n v="2632"/>
    <n v="5"/>
    <n v="2"/>
    <n v="13160"/>
    <n v="5264"/>
    <n v="7896"/>
    <d v="2019-06-01T00:00:00"/>
    <n v="6"/>
    <x v="1"/>
    <x v="0"/>
  </r>
  <r>
    <x v="0"/>
    <x v="0"/>
    <n v="1583"/>
    <n v="5"/>
    <n v="2"/>
    <n v="7915"/>
    <n v="3166"/>
    <n v="4749"/>
    <d v="2019-06-01T00:00:00"/>
    <n v="6"/>
    <x v="1"/>
    <x v="0"/>
  </r>
  <r>
    <x v="1"/>
    <x v="0"/>
    <n v="571"/>
    <n v="5"/>
    <n v="2"/>
    <n v="2855"/>
    <n v="1142"/>
    <n v="1713"/>
    <d v="2019-07-01T00:00:00"/>
    <n v="7"/>
    <x v="2"/>
    <x v="0"/>
  </r>
  <r>
    <x v="3"/>
    <x v="0"/>
    <n v="2696"/>
    <n v="5"/>
    <n v="2"/>
    <n v="13480"/>
    <n v="5392"/>
    <n v="8088"/>
    <d v="2019-08-01T00:00:00"/>
    <n v="8"/>
    <x v="3"/>
    <x v="0"/>
  </r>
  <r>
    <x v="0"/>
    <x v="0"/>
    <n v="1565"/>
    <n v="5"/>
    <n v="2"/>
    <n v="7825"/>
    <n v="3130"/>
    <n v="4695"/>
    <d v="2019-10-01T00:00:00"/>
    <n v="10"/>
    <x v="5"/>
    <x v="0"/>
  </r>
  <r>
    <x v="0"/>
    <x v="0"/>
    <n v="1249"/>
    <n v="5"/>
    <n v="2"/>
    <n v="6245"/>
    <n v="2498"/>
    <n v="3747"/>
    <d v="2019-10-01T00:00:00"/>
    <n v="10"/>
    <x v="5"/>
    <x v="0"/>
  </r>
  <r>
    <x v="2"/>
    <x v="0"/>
    <n v="357"/>
    <n v="5"/>
    <n v="2"/>
    <n v="1785"/>
    <n v="714"/>
    <n v="1071"/>
    <d v="2019-11-01T00:00:00"/>
    <n v="11"/>
    <x v="6"/>
    <x v="0"/>
  </r>
  <r>
    <x v="2"/>
    <x v="0"/>
    <n v="1013"/>
    <n v="5"/>
    <n v="2"/>
    <n v="5065"/>
    <n v="2026"/>
    <n v="3039"/>
    <d v="2019-12-01T00:00:00"/>
    <n v="12"/>
    <x v="7"/>
    <x v="0"/>
  </r>
  <r>
    <x v="2"/>
    <x v="0"/>
    <n v="278"/>
    <n v="5"/>
    <n v="2"/>
    <n v="1390"/>
    <n v="556"/>
    <n v="834"/>
    <d v="2019-02-01T00:00:00"/>
    <n v="2"/>
    <x v="0"/>
    <x v="0"/>
  </r>
  <r>
    <x v="0"/>
    <x v="0"/>
    <n v="2428"/>
    <n v="5"/>
    <n v="2"/>
    <n v="12140"/>
    <n v="4856"/>
    <n v="7284"/>
    <d v="2019-03-01T00:00:00"/>
    <n v="3"/>
    <x v="11"/>
    <x v="0"/>
  </r>
  <r>
    <x v="4"/>
    <x v="0"/>
    <n v="1767"/>
    <n v="5"/>
    <n v="2"/>
    <n v="8835"/>
    <n v="3534"/>
    <n v="5301"/>
    <d v="2019-09-01T00:00:00"/>
    <n v="9"/>
    <x v="4"/>
    <x v="0"/>
  </r>
  <r>
    <x v="3"/>
    <x v="0"/>
    <n v="1393"/>
    <n v="5"/>
    <n v="2"/>
    <n v="6965"/>
    <n v="2786"/>
    <n v="4179"/>
    <d v="2019-10-01T00:00:00"/>
    <n v="10"/>
    <x v="5"/>
    <x v="0"/>
  </r>
  <r>
    <x v="1"/>
    <x v="0"/>
    <n v="260"/>
    <n v="5"/>
    <n v="2"/>
    <n v="1300"/>
    <n v="520"/>
    <n v="780"/>
    <d v="2019-02-01T00:00:00"/>
    <n v="2"/>
    <x v="0"/>
    <x v="0"/>
  </r>
  <r>
    <x v="0"/>
    <x v="0"/>
    <n v="2470"/>
    <n v="5"/>
    <n v="2"/>
    <n v="12350"/>
    <n v="4940"/>
    <n v="7410"/>
    <d v="2018-09-01T00:00:00"/>
    <n v="9"/>
    <x v="4"/>
    <x v="1"/>
  </r>
  <r>
    <x v="0"/>
    <x v="0"/>
    <n v="1743"/>
    <n v="5"/>
    <n v="2"/>
    <n v="8715"/>
    <n v="3486"/>
    <n v="5229"/>
    <d v="2018-10-01T00:00:00"/>
    <n v="10"/>
    <x v="5"/>
    <x v="1"/>
  </r>
  <r>
    <x v="4"/>
    <x v="0"/>
    <n v="2914"/>
    <n v="5"/>
    <n v="2"/>
    <n v="14570"/>
    <n v="5828"/>
    <n v="8742"/>
    <d v="2019-10-01T00:00:00"/>
    <n v="10"/>
    <x v="5"/>
    <x v="0"/>
  </r>
  <r>
    <x v="3"/>
    <x v="0"/>
    <n v="1731"/>
    <n v="5"/>
    <n v="2"/>
    <n v="8655"/>
    <n v="3462"/>
    <n v="5193"/>
    <d v="2019-10-01T00:00:00"/>
    <n v="10"/>
    <x v="5"/>
    <x v="0"/>
  </r>
  <r>
    <x v="0"/>
    <x v="0"/>
    <n v="700"/>
    <n v="5"/>
    <n v="2"/>
    <n v="3500"/>
    <n v="1400"/>
    <n v="2100"/>
    <d v="2019-11-01T00:00:00"/>
    <n v="11"/>
    <x v="6"/>
    <x v="0"/>
  </r>
  <r>
    <x v="0"/>
    <x v="0"/>
    <n v="2222"/>
    <n v="5"/>
    <n v="2"/>
    <n v="11110"/>
    <n v="4444"/>
    <n v="6666"/>
    <d v="2018-11-01T00:00:00"/>
    <n v="11"/>
    <x v="6"/>
    <x v="1"/>
  </r>
  <r>
    <x v="4"/>
    <x v="0"/>
    <n v="1177"/>
    <n v="5"/>
    <n v="2"/>
    <n v="5885"/>
    <n v="2354"/>
    <n v="3531"/>
    <d v="2019-11-01T00:00:00"/>
    <n v="11"/>
    <x v="6"/>
    <x v="0"/>
  </r>
  <r>
    <x v="3"/>
    <x v="0"/>
    <n v="1922"/>
    <n v="5"/>
    <n v="2"/>
    <n v="9610"/>
    <n v="3844"/>
    <n v="5766"/>
    <d v="2018-11-01T00:00:00"/>
    <n v="11"/>
    <x v="6"/>
    <x v="1"/>
  </r>
  <r>
    <x v="2"/>
    <x v="0"/>
    <n v="1158"/>
    <n v="5"/>
    <n v="2"/>
    <n v="5790"/>
    <n v="2316"/>
    <n v="3474"/>
    <d v="2019-03-01T00:00:00"/>
    <n v="3"/>
    <x v="11"/>
    <x v="0"/>
  </r>
  <r>
    <x v="0"/>
    <x v="0"/>
    <n v="1614"/>
    <n v="5"/>
    <n v="2"/>
    <n v="8070"/>
    <n v="3228"/>
    <n v="4842"/>
    <d v="2019-04-01T00:00:00"/>
    <n v="4"/>
    <x v="10"/>
    <x v="0"/>
  </r>
  <r>
    <x v="1"/>
    <x v="0"/>
    <n v="2535"/>
    <n v="5"/>
    <n v="2"/>
    <n v="12675"/>
    <n v="5070"/>
    <n v="7605"/>
    <d v="2019-04-01T00:00:00"/>
    <n v="4"/>
    <x v="10"/>
    <x v="0"/>
  </r>
  <r>
    <x v="1"/>
    <x v="0"/>
    <n v="2851"/>
    <n v="5"/>
    <n v="2"/>
    <n v="14255"/>
    <n v="5702"/>
    <n v="8553"/>
    <d v="2019-05-01T00:00:00"/>
    <n v="5"/>
    <x v="9"/>
    <x v="0"/>
  </r>
  <r>
    <x v="0"/>
    <x v="0"/>
    <n v="2559"/>
    <n v="5"/>
    <n v="2"/>
    <n v="12795"/>
    <n v="5118"/>
    <n v="7677"/>
    <d v="2019-08-01T00:00:00"/>
    <n v="8"/>
    <x v="3"/>
    <x v="0"/>
  </r>
  <r>
    <x v="4"/>
    <x v="0"/>
    <n v="267"/>
    <n v="5"/>
    <n v="2"/>
    <n v="1335"/>
    <n v="534"/>
    <n v="801"/>
    <d v="2018-10-01T00:00:00"/>
    <n v="10"/>
    <x v="5"/>
    <x v="1"/>
  </r>
  <r>
    <x v="2"/>
    <x v="0"/>
    <n v="1085"/>
    <n v="5"/>
    <n v="2"/>
    <n v="5425"/>
    <n v="2170"/>
    <n v="3255"/>
    <d v="2019-10-01T00:00:00"/>
    <n v="10"/>
    <x v="5"/>
    <x v="0"/>
  </r>
  <r>
    <x v="2"/>
    <x v="0"/>
    <n v="1175"/>
    <n v="5"/>
    <n v="2"/>
    <n v="5875"/>
    <n v="2350"/>
    <n v="3525"/>
    <d v="2019-10-01T00:00:00"/>
    <n v="10"/>
    <x v="5"/>
    <x v="0"/>
  </r>
  <r>
    <x v="4"/>
    <x v="0"/>
    <n v="2007"/>
    <n v="5"/>
    <n v="2"/>
    <n v="10035"/>
    <n v="4014"/>
    <n v="6021"/>
    <d v="2018-11-01T00:00:00"/>
    <n v="11"/>
    <x v="6"/>
    <x v="1"/>
  </r>
  <r>
    <x v="1"/>
    <x v="0"/>
    <n v="2151"/>
    <n v="5"/>
    <n v="2"/>
    <n v="10755"/>
    <n v="4302"/>
    <n v="6453"/>
    <d v="2018-11-01T00:00:00"/>
    <n v="11"/>
    <x v="6"/>
    <x v="1"/>
  </r>
  <r>
    <x v="4"/>
    <x v="0"/>
    <n v="914"/>
    <n v="5"/>
    <n v="2"/>
    <n v="4570"/>
    <n v="1828"/>
    <n v="2742"/>
    <d v="2019-12-01T00:00:00"/>
    <n v="12"/>
    <x v="7"/>
    <x v="0"/>
  </r>
  <r>
    <x v="3"/>
    <x v="0"/>
    <n v="293"/>
    <n v="5"/>
    <n v="2"/>
    <n v="1465"/>
    <n v="586"/>
    <n v="879"/>
    <d v="2019-12-01T00:00:00"/>
    <n v="12"/>
    <x v="7"/>
    <x v="0"/>
  </r>
  <r>
    <x v="0"/>
    <x v="0"/>
    <n v="723"/>
    <n v="5"/>
    <n v="2"/>
    <n v="3615"/>
    <n v="1446"/>
    <n v="2169"/>
    <d v="2019-04-01T00:00:00"/>
    <n v="4"/>
    <x v="10"/>
    <x v="0"/>
  </r>
  <r>
    <x v="2"/>
    <x v="1"/>
    <n v="921"/>
    <n v="1"/>
    <n v="0.2"/>
    <n v="921"/>
    <n v="184.20000000000002"/>
    <n v="736.8"/>
    <d v="2019-03-01T00:00:00"/>
    <n v="3"/>
    <x v="11"/>
    <x v="0"/>
  </r>
  <r>
    <x v="0"/>
    <x v="1"/>
    <n v="2518"/>
    <n v="1"/>
    <n v="0.2"/>
    <n v="2518"/>
    <n v="503.6"/>
    <n v="2014.4"/>
    <d v="2019-06-01T00:00:00"/>
    <n v="6"/>
    <x v="1"/>
    <x v="0"/>
  </r>
  <r>
    <x v="3"/>
    <x v="1"/>
    <n v="1899"/>
    <n v="1"/>
    <n v="0.2"/>
    <n v="1899"/>
    <n v="379.8"/>
    <n v="1519.2"/>
    <d v="2019-06-01T00:00:00"/>
    <n v="6"/>
    <x v="1"/>
    <x v="0"/>
  </r>
  <r>
    <x v="2"/>
    <x v="1"/>
    <n v="1545"/>
    <n v="1"/>
    <n v="0.2"/>
    <n v="1545"/>
    <n v="309"/>
    <n v="1236"/>
    <d v="2019-06-01T00:00:00"/>
    <n v="6"/>
    <x v="1"/>
    <x v="0"/>
  </r>
  <r>
    <x v="1"/>
    <x v="1"/>
    <n v="2470"/>
    <n v="1"/>
    <n v="0.2"/>
    <n v="2470"/>
    <n v="494"/>
    <n v="1976"/>
    <d v="2019-06-01T00:00:00"/>
    <n v="6"/>
    <x v="1"/>
    <x v="0"/>
  </r>
  <r>
    <x v="0"/>
    <x v="1"/>
    <n v="2665.5"/>
    <n v="1"/>
    <n v="0.2"/>
    <n v="2665.5"/>
    <n v="533.1"/>
    <n v="2132.4"/>
    <d v="2019-07-01T00:00:00"/>
    <n v="7"/>
    <x v="2"/>
    <x v="0"/>
  </r>
  <r>
    <x v="1"/>
    <x v="1"/>
    <n v="958"/>
    <n v="1"/>
    <n v="0.2"/>
    <n v="958"/>
    <n v="191.60000000000002"/>
    <n v="766.4"/>
    <d v="2019-08-01T00:00:00"/>
    <n v="8"/>
    <x v="3"/>
    <x v="0"/>
  </r>
  <r>
    <x v="2"/>
    <x v="1"/>
    <n v="2146"/>
    <n v="1"/>
    <n v="0.2"/>
    <n v="2146"/>
    <n v="429.20000000000005"/>
    <n v="1716.8"/>
    <d v="2019-09-01T00:00:00"/>
    <n v="9"/>
    <x v="4"/>
    <x v="0"/>
  </r>
  <r>
    <x v="0"/>
    <x v="1"/>
    <n v="345"/>
    <n v="1"/>
    <n v="0.2"/>
    <n v="345"/>
    <n v="69"/>
    <n v="276"/>
    <d v="2018-10-01T00:00:00"/>
    <n v="10"/>
    <x v="5"/>
    <x v="1"/>
  </r>
  <r>
    <x v="4"/>
    <x v="1"/>
    <n v="615"/>
    <n v="1"/>
    <n v="0.2"/>
    <n v="615"/>
    <n v="123"/>
    <n v="492"/>
    <d v="2019-12-01T00:00:00"/>
    <n v="12"/>
    <x v="7"/>
    <x v="0"/>
  </r>
  <r>
    <x v="1"/>
    <x v="1"/>
    <n v="2214"/>
    <n v="1"/>
    <n v="0.2"/>
    <n v="2214"/>
    <n v="442.8"/>
    <n v="1771.2"/>
    <d v="2019-03-01T00:00:00"/>
    <n v="3"/>
    <x v="11"/>
    <x v="0"/>
  </r>
  <r>
    <x v="4"/>
    <x v="1"/>
    <n v="2301"/>
    <n v="1"/>
    <n v="0.2"/>
    <n v="2301"/>
    <n v="460.20000000000005"/>
    <n v="1840.8"/>
    <d v="2019-04-01T00:00:00"/>
    <n v="4"/>
    <x v="10"/>
    <x v="0"/>
  </r>
  <r>
    <x v="3"/>
    <x v="1"/>
    <n v="1375.5"/>
    <n v="1"/>
    <n v="0.2"/>
    <n v="1375.5"/>
    <n v="275.10000000000002"/>
    <n v="1100.4000000000001"/>
    <d v="2019-07-01T00:00:00"/>
    <n v="7"/>
    <x v="2"/>
    <x v="0"/>
  </r>
  <r>
    <x v="0"/>
    <x v="1"/>
    <n v="1830"/>
    <n v="1"/>
    <n v="0.2"/>
    <n v="1830"/>
    <n v="366"/>
    <n v="1464"/>
    <d v="2019-08-01T00:00:00"/>
    <n v="8"/>
    <x v="3"/>
    <x v="0"/>
  </r>
  <r>
    <x v="4"/>
    <x v="1"/>
    <n v="2498"/>
    <n v="1"/>
    <n v="0.2"/>
    <n v="2498"/>
    <n v="499.6"/>
    <n v="1998.4"/>
    <d v="2018-09-01T00:00:00"/>
    <n v="9"/>
    <x v="4"/>
    <x v="1"/>
  </r>
  <r>
    <x v="4"/>
    <x v="1"/>
    <n v="663"/>
    <n v="1"/>
    <n v="0.2"/>
    <n v="663"/>
    <n v="132.6"/>
    <n v="530.4"/>
    <d v="2018-10-01T00:00:00"/>
    <n v="10"/>
    <x v="5"/>
    <x v="1"/>
  </r>
  <r>
    <x v="4"/>
    <x v="1"/>
    <n v="1142"/>
    <n v="1"/>
    <n v="0.2"/>
    <n v="1142"/>
    <n v="228.4"/>
    <n v="913.6"/>
    <d v="2019-06-01T00:00:00"/>
    <n v="6"/>
    <x v="1"/>
    <x v="0"/>
  </r>
  <r>
    <x v="4"/>
    <x v="1"/>
    <n v="1566"/>
    <n v="1"/>
    <n v="0.2"/>
    <n v="1566"/>
    <n v="313.20000000000005"/>
    <n v="1252.8"/>
    <d v="2019-10-01T00:00:00"/>
    <n v="10"/>
    <x v="5"/>
    <x v="0"/>
  </r>
  <r>
    <x v="1"/>
    <x v="1"/>
    <n v="690"/>
    <n v="1"/>
    <n v="0.2"/>
    <n v="690"/>
    <n v="138"/>
    <n v="552"/>
    <d v="2019-11-01T00:00:00"/>
    <n v="11"/>
    <x v="6"/>
    <x v="0"/>
  </r>
  <r>
    <x v="1"/>
    <x v="1"/>
    <n v="1660"/>
    <n v="1"/>
    <n v="0.2"/>
    <n v="1660"/>
    <n v="332"/>
    <n v="1328"/>
    <d v="2018-11-01T00:00:00"/>
    <n v="11"/>
    <x v="6"/>
    <x v="1"/>
  </r>
  <r>
    <x v="2"/>
    <x v="1"/>
    <n v="1958"/>
    <n v="1"/>
    <n v="0.2"/>
    <n v="1958"/>
    <n v="391.6"/>
    <n v="1566.4"/>
    <d v="2019-02-01T00:00:00"/>
    <n v="2"/>
    <x v="0"/>
    <x v="0"/>
  </r>
  <r>
    <x v="3"/>
    <x v="1"/>
    <n v="1901"/>
    <n v="1"/>
    <n v="0.2"/>
    <n v="1901"/>
    <n v="380.20000000000005"/>
    <n v="1520.8"/>
    <d v="2019-06-01T00:00:00"/>
    <n v="6"/>
    <x v="1"/>
    <x v="0"/>
  </r>
  <r>
    <x v="3"/>
    <x v="1"/>
    <n v="544"/>
    <n v="1"/>
    <n v="0.2"/>
    <n v="544"/>
    <n v="108.80000000000001"/>
    <n v="435.2"/>
    <d v="2019-09-01T00:00:00"/>
    <n v="9"/>
    <x v="4"/>
    <x v="0"/>
  </r>
  <r>
    <x v="2"/>
    <x v="1"/>
    <n v="1797"/>
    <n v="1"/>
    <n v="0.2"/>
    <n v="1797"/>
    <n v="359.40000000000003"/>
    <n v="1437.6"/>
    <d v="2018-09-01T00:00:00"/>
    <n v="9"/>
    <x v="4"/>
    <x v="1"/>
  </r>
  <r>
    <x v="3"/>
    <x v="1"/>
    <n v="1287"/>
    <n v="1"/>
    <n v="0.2"/>
    <n v="1287"/>
    <n v="257.40000000000003"/>
    <n v="1029.5999999999999"/>
    <d v="2019-12-01T00:00:00"/>
    <n v="12"/>
    <x v="7"/>
    <x v="0"/>
  </r>
  <r>
    <x v="2"/>
    <x v="1"/>
    <n v="1706"/>
    <n v="1"/>
    <n v="0.2"/>
    <n v="1706"/>
    <n v="341.20000000000005"/>
    <n v="1364.8"/>
    <d v="2019-12-01T00:00:00"/>
    <n v="12"/>
    <x v="7"/>
    <x v="0"/>
  </r>
  <r>
    <x v="1"/>
    <x v="1"/>
    <n v="2031"/>
    <n v="1"/>
    <n v="0.2"/>
    <n v="2031"/>
    <n v="406.20000000000005"/>
    <n v="1624.8"/>
    <d v="2019-10-01T00:00:00"/>
    <n v="10"/>
    <x v="5"/>
    <x v="0"/>
  </r>
  <r>
    <x v="0"/>
    <x v="1"/>
    <n v="1967"/>
    <n v="1"/>
    <n v="0.2"/>
    <n v="1967"/>
    <n v="393.40000000000003"/>
    <n v="1573.6"/>
    <d v="2019-03-01T00:00:00"/>
    <n v="3"/>
    <x v="11"/>
    <x v="0"/>
  </r>
  <r>
    <x v="2"/>
    <x v="1"/>
    <n v="1859"/>
    <n v="1"/>
    <n v="0.2"/>
    <n v="1859"/>
    <n v="371.8"/>
    <n v="1487.2"/>
    <d v="2019-08-01T00:00:00"/>
    <n v="8"/>
    <x v="3"/>
    <x v="0"/>
  </r>
  <r>
    <x v="0"/>
    <x v="1"/>
    <n v="2851"/>
    <n v="1"/>
    <n v="0.2"/>
    <n v="2851"/>
    <n v="570.20000000000005"/>
    <n v="2280.8000000000002"/>
    <d v="2018-10-01T00:00:00"/>
    <n v="10"/>
    <x v="5"/>
    <x v="1"/>
  </r>
  <r>
    <x v="2"/>
    <x v="1"/>
    <n v="2021"/>
    <n v="1"/>
    <n v="0.2"/>
    <n v="2021"/>
    <n v="404.20000000000005"/>
    <n v="1616.8"/>
    <d v="2019-10-01T00:00:00"/>
    <n v="10"/>
    <x v="5"/>
    <x v="0"/>
  </r>
  <r>
    <x v="1"/>
    <x v="1"/>
    <n v="1138"/>
    <n v="1"/>
    <n v="0.2"/>
    <n v="1138"/>
    <n v="227.60000000000002"/>
    <n v="910.4"/>
    <d v="2019-12-01T00:00:00"/>
    <n v="12"/>
    <x v="7"/>
    <x v="0"/>
  </r>
  <r>
    <x v="2"/>
    <x v="1"/>
    <n v="1159"/>
    <n v="1"/>
    <n v="0.2"/>
    <n v="1159"/>
    <n v="231.8"/>
    <n v="927.2"/>
    <d v="2018-10-01T00:00:00"/>
    <n v="10"/>
    <x v="5"/>
    <x v="1"/>
  </r>
  <r>
    <x v="3"/>
    <x v="1"/>
    <n v="1384.5"/>
    <n v="1"/>
    <n v="0.2"/>
    <n v="1384.5"/>
    <n v="276.90000000000003"/>
    <n v="1107.5999999999999"/>
    <d v="2019-01-01T00:00:00"/>
    <n v="1"/>
    <x v="8"/>
    <x v="0"/>
  </r>
  <r>
    <x v="4"/>
    <x v="1"/>
    <n v="3627"/>
    <n v="1"/>
    <n v="0.2"/>
    <n v="3627"/>
    <n v="725.40000000000009"/>
    <n v="2901.6"/>
    <d v="2019-07-01T00:00:00"/>
    <n v="7"/>
    <x v="2"/>
    <x v="0"/>
  </r>
  <r>
    <x v="1"/>
    <x v="1"/>
    <n v="720"/>
    <n v="1"/>
    <n v="0.2"/>
    <n v="720"/>
    <n v="144"/>
    <n v="576"/>
    <d v="2018-09-01T00:00:00"/>
    <n v="9"/>
    <x v="4"/>
    <x v="1"/>
  </r>
  <r>
    <x v="2"/>
    <x v="1"/>
    <n v="2342"/>
    <n v="1"/>
    <n v="0.2"/>
    <n v="2342"/>
    <n v="468.40000000000003"/>
    <n v="1873.6"/>
    <d v="2019-11-01T00:00:00"/>
    <n v="11"/>
    <x v="6"/>
    <x v="0"/>
  </r>
  <r>
    <x v="1"/>
    <x v="1"/>
    <n v="1100"/>
    <n v="1"/>
    <n v="0.2"/>
    <n v="1100"/>
    <n v="220"/>
    <n v="880"/>
    <d v="2018-12-01T00:00:00"/>
    <n v="12"/>
    <x v="7"/>
    <x v="1"/>
  </r>
  <r>
    <x v="1"/>
    <x v="1"/>
    <n v="980"/>
    <n v="1"/>
    <n v="0.2"/>
    <n v="980"/>
    <n v="196"/>
    <n v="784"/>
    <d v="2019-04-01T00:00:00"/>
    <n v="4"/>
    <x v="10"/>
    <x v="0"/>
  </r>
  <r>
    <x v="2"/>
    <x v="1"/>
    <n v="1460"/>
    <n v="1"/>
    <n v="0.2"/>
    <n v="1460"/>
    <n v="292"/>
    <n v="1168"/>
    <d v="2019-05-01T00:00:00"/>
    <n v="5"/>
    <x v="9"/>
    <x v="0"/>
  </r>
  <r>
    <x v="3"/>
    <x v="1"/>
    <n v="1403"/>
    <n v="1"/>
    <n v="0.2"/>
    <n v="1403"/>
    <n v="280.60000000000002"/>
    <n v="1122.4000000000001"/>
    <d v="2018-10-01T00:00:00"/>
    <n v="10"/>
    <x v="5"/>
    <x v="1"/>
  </r>
  <r>
    <x v="4"/>
    <x v="1"/>
    <n v="2723"/>
    <n v="1"/>
    <n v="0.2"/>
    <n v="2723"/>
    <n v="544.6"/>
    <n v="2178.4"/>
    <d v="2019-11-01T00:00:00"/>
    <n v="11"/>
    <x v="6"/>
    <x v="0"/>
  </r>
  <r>
    <x v="3"/>
    <x v="1"/>
    <n v="1757"/>
    <n v="1"/>
    <n v="0.2"/>
    <n v="1757"/>
    <n v="351.40000000000003"/>
    <n v="1405.6"/>
    <d v="2018-10-01T00:00:00"/>
    <n v="10"/>
    <x v="5"/>
    <x v="1"/>
  </r>
  <r>
    <x v="1"/>
    <x v="1"/>
    <n v="2340"/>
    <n v="1"/>
    <n v="0.2"/>
    <n v="2340"/>
    <n v="468"/>
    <n v="1872"/>
    <d v="2019-01-01T00:00:00"/>
    <n v="1"/>
    <x v="8"/>
    <x v="0"/>
  </r>
  <r>
    <x v="3"/>
    <x v="1"/>
    <n v="2342"/>
    <n v="1"/>
    <n v="0.2"/>
    <n v="2342"/>
    <n v="468.40000000000003"/>
    <n v="1873.6"/>
    <d v="2019-11-01T00:00:00"/>
    <n v="11"/>
    <x v="6"/>
    <x v="0"/>
  </r>
  <r>
    <x v="3"/>
    <x v="1"/>
    <n v="1976"/>
    <n v="1"/>
    <n v="0.2"/>
    <n v="1976"/>
    <n v="395.20000000000005"/>
    <n v="1580.8"/>
    <d v="2019-10-01T00:00:00"/>
    <n v="10"/>
    <x v="5"/>
    <x v="0"/>
  </r>
  <r>
    <x v="3"/>
    <x v="1"/>
    <n v="2181"/>
    <n v="1"/>
    <n v="0.2"/>
    <n v="2181"/>
    <n v="436.20000000000005"/>
    <n v="1744.8"/>
    <d v="2019-10-01T00:00:00"/>
    <n v="10"/>
    <x v="5"/>
    <x v="0"/>
  </r>
  <r>
    <x v="2"/>
    <x v="1"/>
    <n v="2500"/>
    <n v="1"/>
    <n v="0.2"/>
    <n v="2500"/>
    <n v="500"/>
    <n v="2000"/>
    <d v="2018-11-01T00:00:00"/>
    <n v="11"/>
    <x v="6"/>
    <x v="1"/>
  </r>
  <r>
    <x v="0"/>
    <x v="1"/>
    <n v="488"/>
    <n v="1"/>
    <n v="0.2"/>
    <n v="488"/>
    <n v="97.600000000000009"/>
    <n v="390.4"/>
    <d v="2019-02-01T00:00:00"/>
    <n v="2"/>
    <x v="0"/>
    <x v="0"/>
  </r>
  <r>
    <x v="4"/>
    <x v="1"/>
    <n v="1282"/>
    <n v="1"/>
    <n v="0.2"/>
    <n v="1282"/>
    <n v="256.40000000000003"/>
    <n v="1025.5999999999999"/>
    <d v="2019-06-01T00:00:00"/>
    <n v="6"/>
    <x v="1"/>
    <x v="0"/>
  </r>
  <r>
    <x v="3"/>
    <x v="1"/>
    <n v="2501"/>
    <n v="1"/>
    <n v="0.2"/>
    <n v="2501"/>
    <n v="500.20000000000005"/>
    <n v="2000.8"/>
    <d v="2019-03-01T00:00:00"/>
    <n v="3"/>
    <x v="11"/>
    <x v="0"/>
  </r>
  <r>
    <x v="0"/>
    <x v="1"/>
    <n v="708"/>
    <n v="1"/>
    <n v="0.2"/>
    <n v="708"/>
    <n v="141.6"/>
    <n v="566.4"/>
    <d v="2019-06-01T00:00:00"/>
    <n v="6"/>
    <x v="1"/>
    <x v="0"/>
  </r>
  <r>
    <x v="2"/>
    <x v="1"/>
    <n v="645"/>
    <n v="1"/>
    <n v="0.2"/>
    <n v="645"/>
    <n v="129"/>
    <n v="516"/>
    <d v="2019-07-01T00:00:00"/>
    <n v="7"/>
    <x v="2"/>
    <x v="0"/>
  </r>
  <r>
    <x v="3"/>
    <x v="1"/>
    <n v="1562"/>
    <n v="1"/>
    <n v="0.2"/>
    <n v="1562"/>
    <n v="312.40000000000003"/>
    <n v="1249.5999999999999"/>
    <d v="2019-08-01T00:00:00"/>
    <n v="8"/>
    <x v="3"/>
    <x v="0"/>
  </r>
  <r>
    <x v="0"/>
    <x v="1"/>
    <n v="1283"/>
    <n v="1"/>
    <n v="0.2"/>
    <n v="1283"/>
    <n v="256.60000000000002"/>
    <n v="1026.4000000000001"/>
    <d v="2018-09-01T00:00:00"/>
    <n v="9"/>
    <x v="4"/>
    <x v="1"/>
  </r>
  <r>
    <x v="2"/>
    <x v="1"/>
    <n v="711"/>
    <n v="1"/>
    <n v="0.2"/>
    <n v="711"/>
    <n v="142.20000000000002"/>
    <n v="568.79999999999995"/>
    <d v="2019-12-01T00:00:00"/>
    <n v="12"/>
    <x v="7"/>
    <x v="0"/>
  </r>
  <r>
    <x v="0"/>
    <x v="1"/>
    <n v="3802.5"/>
    <n v="1"/>
    <n v="0.2"/>
    <n v="3802.5"/>
    <n v="760.5"/>
    <n v="3042"/>
    <d v="2019-04-01T00:00:00"/>
    <n v="4"/>
    <x v="10"/>
    <x v="0"/>
  </r>
  <r>
    <x v="3"/>
    <x v="1"/>
    <n v="1666"/>
    <n v="1"/>
    <n v="0.2"/>
    <n v="1666"/>
    <n v="333.20000000000005"/>
    <n v="1332.8"/>
    <d v="2019-05-01T00:00:00"/>
    <n v="5"/>
    <x v="9"/>
    <x v="0"/>
  </r>
  <r>
    <x v="3"/>
    <x v="1"/>
    <n v="322"/>
    <n v="1"/>
    <n v="0.2"/>
    <n v="322"/>
    <n v="64.400000000000006"/>
    <n v="257.60000000000002"/>
    <d v="2018-09-01T00:00:00"/>
    <n v="9"/>
    <x v="4"/>
    <x v="1"/>
  </r>
  <r>
    <x v="0"/>
    <x v="1"/>
    <n v="2321"/>
    <n v="1"/>
    <n v="0.2"/>
    <n v="2321"/>
    <n v="464.20000000000005"/>
    <n v="1856.8"/>
    <d v="2019-11-01T00:00:00"/>
    <n v="11"/>
    <x v="6"/>
    <x v="0"/>
  </r>
  <r>
    <x v="3"/>
    <x v="1"/>
    <n v="1857"/>
    <n v="1"/>
    <n v="0.2"/>
    <n v="1857"/>
    <n v="371.40000000000003"/>
    <n v="1485.6"/>
    <d v="2018-11-01T00:00:00"/>
    <n v="11"/>
    <x v="6"/>
    <x v="1"/>
  </r>
  <r>
    <x v="0"/>
    <x v="1"/>
    <n v="1611"/>
    <n v="1"/>
    <n v="0.2"/>
    <n v="1611"/>
    <n v="322.20000000000005"/>
    <n v="1288.8"/>
    <d v="2018-12-01T00:00:00"/>
    <n v="12"/>
    <x v="7"/>
    <x v="1"/>
  </r>
  <r>
    <x v="4"/>
    <x v="1"/>
    <n v="2797"/>
    <n v="1"/>
    <n v="0.2"/>
    <n v="2797"/>
    <n v="559.4"/>
    <n v="2237.6"/>
    <d v="2019-12-01T00:00:00"/>
    <n v="12"/>
    <x v="7"/>
    <x v="0"/>
  </r>
  <r>
    <x v="2"/>
    <x v="1"/>
    <n v="334"/>
    <n v="1"/>
    <n v="0.2"/>
    <n v="334"/>
    <n v="66.8"/>
    <n v="267.2"/>
    <d v="2018-12-01T00:00:00"/>
    <n v="12"/>
    <x v="7"/>
    <x v="1"/>
  </r>
  <r>
    <x v="4"/>
    <x v="1"/>
    <n v="2328"/>
    <n v="1"/>
    <n v="0.2"/>
    <n v="2328"/>
    <n v="465.6"/>
    <n v="1862.4"/>
    <d v="2019-09-01T00:00:00"/>
    <n v="9"/>
    <x v="4"/>
    <x v="0"/>
  </r>
  <r>
    <x v="4"/>
    <x v="1"/>
    <n v="2313"/>
    <n v="1"/>
    <n v="0.2"/>
    <n v="2313"/>
    <n v="462.6"/>
    <n v="1850.4"/>
    <d v="2019-05-01T00:00:00"/>
    <n v="5"/>
    <x v="9"/>
    <x v="0"/>
  </r>
  <r>
    <x v="4"/>
    <x v="1"/>
    <n v="1804"/>
    <n v="1"/>
    <n v="0.2"/>
    <n v="1804"/>
    <n v="360.8"/>
    <n v="1443.2"/>
    <d v="2018-11-01T00:00:00"/>
    <n v="11"/>
    <x v="6"/>
    <x v="1"/>
  </r>
  <r>
    <x v="3"/>
    <x v="1"/>
    <n v="2072"/>
    <n v="1"/>
    <n v="0.2"/>
    <n v="2072"/>
    <n v="414.40000000000003"/>
    <n v="1657.6"/>
    <d v="2019-12-01T00:00:00"/>
    <n v="12"/>
    <x v="7"/>
    <x v="0"/>
  </r>
  <r>
    <x v="2"/>
    <x v="1"/>
    <n v="766"/>
    <n v="1"/>
    <n v="0.2"/>
    <n v="766"/>
    <n v="153.20000000000002"/>
    <n v="612.79999999999995"/>
    <d v="2019-01-01T00:00:00"/>
    <n v="1"/>
    <x v="8"/>
    <x v="0"/>
  </r>
  <r>
    <x v="2"/>
    <x v="1"/>
    <n v="2992"/>
    <n v="1"/>
    <n v="0.2"/>
    <n v="2992"/>
    <n v="598.4"/>
    <n v="2393.6"/>
    <d v="2018-10-01T00:00:00"/>
    <n v="10"/>
    <x v="5"/>
    <x v="1"/>
  </r>
  <r>
    <x v="1"/>
    <x v="1"/>
    <n v="2157"/>
    <n v="1"/>
    <n v="0.2"/>
    <n v="2157"/>
    <n v="431.40000000000003"/>
    <n v="1725.6"/>
    <d v="2019-12-01T00:00:00"/>
    <n v="12"/>
    <x v="7"/>
    <x v="0"/>
  </r>
  <r>
    <x v="4"/>
    <x v="1"/>
    <n v="677"/>
    <n v="1"/>
    <n v="0.2"/>
    <n v="677"/>
    <n v="135.4"/>
    <n v="541.6"/>
    <d v="2019-03-01T00:00:00"/>
    <n v="3"/>
    <x v="11"/>
    <x v="0"/>
  </r>
  <r>
    <x v="3"/>
    <x v="1"/>
    <n v="1773"/>
    <n v="1"/>
    <n v="0.2"/>
    <n v="1773"/>
    <n v="354.6"/>
    <n v="1418.4"/>
    <d v="2019-04-01T00:00:00"/>
    <n v="4"/>
    <x v="10"/>
    <x v="0"/>
  </r>
  <r>
    <x v="1"/>
    <x v="1"/>
    <n v="2420"/>
    <n v="1"/>
    <n v="0.2"/>
    <n v="2420"/>
    <n v="484"/>
    <n v="1936"/>
    <d v="2019-09-01T00:00:00"/>
    <n v="9"/>
    <x v="4"/>
    <x v="0"/>
  </r>
  <r>
    <x v="0"/>
    <x v="1"/>
    <n v="2734"/>
    <n v="1"/>
    <n v="0.2"/>
    <n v="2734"/>
    <n v="546.80000000000007"/>
    <n v="2187.1999999999998"/>
    <d v="2019-10-01T00:00:00"/>
    <n v="10"/>
    <x v="5"/>
    <x v="0"/>
  </r>
  <r>
    <x v="1"/>
    <x v="1"/>
    <n v="1715"/>
    <n v="1"/>
    <n v="0.2"/>
    <n v="1715"/>
    <n v="343"/>
    <n v="1372"/>
    <d v="2018-10-01T00:00:00"/>
    <n v="10"/>
    <x v="5"/>
    <x v="1"/>
  </r>
  <r>
    <x v="3"/>
    <x v="1"/>
    <n v="1186"/>
    <n v="1"/>
    <n v="0.2"/>
    <n v="1186"/>
    <n v="237.20000000000002"/>
    <n v="948.8"/>
    <d v="2018-12-01T00:00:00"/>
    <n v="12"/>
    <x v="7"/>
    <x v="1"/>
  </r>
  <r>
    <x v="1"/>
    <x v="1"/>
    <n v="2661"/>
    <n v="1"/>
    <n v="0.2"/>
    <n v="2661"/>
    <n v="532.20000000000005"/>
    <n v="2128.8000000000002"/>
    <d v="2019-05-01T00:00:00"/>
    <n v="5"/>
    <x v="9"/>
    <x v="0"/>
  </r>
  <r>
    <x v="4"/>
    <x v="1"/>
    <n v="982.5"/>
    <n v="1"/>
    <n v="0.2"/>
    <n v="982.5"/>
    <n v="196.5"/>
    <n v="786"/>
    <d v="2019-01-01T00:00:00"/>
    <n v="1"/>
    <x v="8"/>
    <x v="0"/>
  </r>
  <r>
    <x v="4"/>
    <x v="1"/>
    <n v="1298"/>
    <n v="1"/>
    <n v="0.2"/>
    <n v="1298"/>
    <n v="259.60000000000002"/>
    <n v="1038.4000000000001"/>
    <d v="2019-02-01T00:00:00"/>
    <n v="2"/>
    <x v="0"/>
    <x v="0"/>
  </r>
  <r>
    <x v="1"/>
    <x v="1"/>
    <n v="604"/>
    <n v="1"/>
    <n v="0.2"/>
    <n v="604"/>
    <n v="120.80000000000001"/>
    <n v="483.2"/>
    <d v="2019-06-01T00:00:00"/>
    <n v="6"/>
    <x v="1"/>
    <x v="0"/>
  </r>
  <r>
    <x v="1"/>
    <x v="1"/>
    <n v="2255"/>
    <n v="1"/>
    <n v="0.2"/>
    <n v="2255"/>
    <n v="451"/>
    <n v="1804"/>
    <d v="2019-07-01T00:00:00"/>
    <n v="7"/>
    <x v="2"/>
    <x v="0"/>
  </r>
  <r>
    <x v="0"/>
    <x v="1"/>
    <n v="1249"/>
    <n v="1"/>
    <n v="0.2"/>
    <n v="1249"/>
    <n v="249.8"/>
    <n v="999.2"/>
    <d v="2019-10-01T00:00:00"/>
    <n v="10"/>
    <x v="5"/>
    <x v="0"/>
  </r>
  <r>
    <x v="3"/>
    <x v="1"/>
    <n v="293"/>
    <n v="1"/>
    <n v="0.2"/>
    <n v="293"/>
    <n v="58.6"/>
    <n v="234.4"/>
    <d v="2019-02-01T00:00:00"/>
    <n v="2"/>
    <x v="0"/>
    <x v="0"/>
  </r>
  <r>
    <x v="4"/>
    <x v="1"/>
    <n v="2996"/>
    <n v="1"/>
    <n v="0.2"/>
    <n v="2996"/>
    <n v="599.20000000000005"/>
    <n v="2396.8000000000002"/>
    <d v="2018-10-01T00:00:00"/>
    <n v="10"/>
    <x v="5"/>
    <x v="1"/>
  </r>
  <r>
    <x v="0"/>
    <x v="1"/>
    <n v="2227.5"/>
    <n v="1"/>
    <n v="0.2"/>
    <n v="2227.5"/>
    <n v="445.5"/>
    <n v="1782"/>
    <d v="2019-01-01T00:00:00"/>
    <n v="1"/>
    <x v="8"/>
    <x v="0"/>
  </r>
  <r>
    <x v="2"/>
    <x v="1"/>
    <n v="1199"/>
    <n v="1"/>
    <n v="0.2"/>
    <n v="1199"/>
    <n v="239.8"/>
    <n v="959.2"/>
    <d v="2019-04-01T00:00:00"/>
    <n v="4"/>
    <x v="10"/>
    <x v="0"/>
  </r>
  <r>
    <x v="0"/>
    <x v="1"/>
    <n v="200"/>
    <n v="1"/>
    <n v="0.2"/>
    <n v="200"/>
    <n v="40"/>
    <n v="160"/>
    <d v="2019-05-01T00:00:00"/>
    <n v="5"/>
    <x v="9"/>
    <x v="0"/>
  </r>
  <r>
    <x v="0"/>
    <x v="1"/>
    <n v="388"/>
    <n v="1"/>
    <n v="0.2"/>
    <n v="388"/>
    <n v="77.600000000000009"/>
    <n v="310.39999999999998"/>
    <d v="2019-09-01T00:00:00"/>
    <n v="9"/>
    <x v="4"/>
    <x v="0"/>
  </r>
  <r>
    <x v="1"/>
    <x v="1"/>
    <n v="1727"/>
    <n v="1"/>
    <n v="0.2"/>
    <n v="1727"/>
    <n v="345.40000000000003"/>
    <n v="1381.6"/>
    <d v="2018-10-01T00:00:00"/>
    <n v="10"/>
    <x v="5"/>
    <x v="1"/>
  </r>
  <r>
    <x v="0"/>
    <x v="1"/>
    <n v="2300"/>
    <n v="1"/>
    <n v="0.2"/>
    <n v="2300"/>
    <n v="460"/>
    <n v="1840"/>
    <d v="2019-12-01T00:00:00"/>
    <n v="12"/>
    <x v="7"/>
    <x v="0"/>
  </r>
  <r>
    <x v="1"/>
    <x v="1"/>
    <n v="546"/>
    <n v="1"/>
    <n v="0.2"/>
    <n v="546"/>
    <n v="109.2"/>
    <n v="436.8"/>
    <d v="2019-10-01T00:00:00"/>
    <n v="10"/>
    <x v="5"/>
    <x v="0"/>
  </r>
  <r>
    <x v="1"/>
    <x v="1"/>
    <n v="1368"/>
    <n v="1"/>
    <n v="0.2"/>
    <n v="1368"/>
    <n v="273.60000000000002"/>
    <n v="1094.4000000000001"/>
    <d v="2019-02-01T00:00:00"/>
    <n v="2"/>
    <x v="0"/>
    <x v="0"/>
  </r>
  <r>
    <x v="3"/>
    <x v="2"/>
    <n v="2750"/>
    <n v="5"/>
    <n v="2.2000000000000002"/>
    <n v="13750"/>
    <n v="6050.0000000000009"/>
    <n v="7699.9999999999991"/>
    <d v="2019-02-01T00:00:00"/>
    <n v="2"/>
    <x v="0"/>
    <x v="0"/>
  </r>
  <r>
    <x v="4"/>
    <x v="2"/>
    <n v="1953"/>
    <n v="5"/>
    <n v="2.2000000000000002"/>
    <n v="9765"/>
    <n v="4296.6000000000004"/>
    <n v="5468.4"/>
    <d v="2019-04-01T00:00:00"/>
    <n v="4"/>
    <x v="10"/>
    <x v="0"/>
  </r>
  <r>
    <x v="2"/>
    <x v="2"/>
    <n v="4219.5"/>
    <n v="5"/>
    <n v="2.2000000000000002"/>
    <n v="21097.5"/>
    <n v="9282.9000000000015"/>
    <n v="11814.599999999999"/>
    <d v="2019-04-01T00:00:00"/>
    <n v="4"/>
    <x v="10"/>
    <x v="0"/>
  </r>
  <r>
    <x v="3"/>
    <x v="2"/>
    <n v="1899"/>
    <n v="5"/>
    <n v="2.2000000000000002"/>
    <n v="9495"/>
    <n v="4177.8"/>
    <n v="5317.2"/>
    <d v="2019-06-01T00:00:00"/>
    <n v="6"/>
    <x v="1"/>
    <x v="0"/>
  </r>
  <r>
    <x v="2"/>
    <x v="2"/>
    <n v="1686"/>
    <n v="5"/>
    <n v="2.2000000000000002"/>
    <n v="8430"/>
    <n v="3709.2000000000003"/>
    <n v="4720.7999999999993"/>
    <d v="2019-07-01T00:00:00"/>
    <n v="7"/>
    <x v="2"/>
    <x v="0"/>
  </r>
  <r>
    <x v="4"/>
    <x v="2"/>
    <n v="2141"/>
    <n v="5"/>
    <n v="2.2000000000000002"/>
    <n v="10705"/>
    <n v="4710.2000000000007"/>
    <n v="5994.7999999999993"/>
    <d v="2019-08-01T00:00:00"/>
    <n v="8"/>
    <x v="3"/>
    <x v="0"/>
  </r>
  <r>
    <x v="4"/>
    <x v="2"/>
    <n v="1143"/>
    <n v="5"/>
    <n v="2.2000000000000002"/>
    <n v="5715"/>
    <n v="2514.6000000000004"/>
    <n v="3200.3999999999996"/>
    <d v="2019-10-01T00:00:00"/>
    <n v="10"/>
    <x v="5"/>
    <x v="0"/>
  </r>
  <r>
    <x v="4"/>
    <x v="2"/>
    <n v="615"/>
    <n v="5"/>
    <n v="2.2000000000000002"/>
    <n v="3075"/>
    <n v="1353"/>
    <n v="1722"/>
    <d v="2019-12-01T00:00:00"/>
    <n v="12"/>
    <x v="7"/>
    <x v="0"/>
  </r>
  <r>
    <x v="4"/>
    <x v="2"/>
    <n v="1989"/>
    <n v="5"/>
    <n v="2.2000000000000002"/>
    <n v="9945"/>
    <n v="4375.8"/>
    <n v="5569.2"/>
    <d v="2018-09-01T00:00:00"/>
    <n v="9"/>
    <x v="4"/>
    <x v="1"/>
  </r>
  <r>
    <x v="3"/>
    <x v="2"/>
    <n v="321"/>
    <n v="5"/>
    <n v="2.2000000000000002"/>
    <n v="1605"/>
    <n v="706.2"/>
    <n v="898.8"/>
    <d v="2018-11-01T00:00:00"/>
    <n v="11"/>
    <x v="6"/>
    <x v="1"/>
  </r>
  <r>
    <x v="2"/>
    <x v="2"/>
    <n v="259"/>
    <n v="5"/>
    <n v="2.2000000000000002"/>
    <n v="1295"/>
    <n v="569.80000000000007"/>
    <n v="725.19999999999993"/>
    <d v="2019-03-01T00:00:00"/>
    <n v="3"/>
    <x v="11"/>
    <x v="0"/>
  </r>
  <r>
    <x v="1"/>
    <x v="2"/>
    <n v="1101"/>
    <n v="5"/>
    <n v="2.2000000000000002"/>
    <n v="5505"/>
    <n v="2422.2000000000003"/>
    <n v="3082.7999999999997"/>
    <d v="2019-03-01T00:00:00"/>
    <n v="3"/>
    <x v="11"/>
    <x v="0"/>
  </r>
  <r>
    <x v="2"/>
    <x v="2"/>
    <n v="2276"/>
    <n v="5"/>
    <n v="2.2000000000000002"/>
    <n v="11380"/>
    <n v="5007.2000000000007"/>
    <n v="6372.7999999999993"/>
    <d v="2019-05-01T00:00:00"/>
    <n v="5"/>
    <x v="9"/>
    <x v="0"/>
  </r>
  <r>
    <x v="2"/>
    <x v="2"/>
    <n v="2966"/>
    <n v="5"/>
    <n v="2.2000000000000002"/>
    <n v="14830"/>
    <n v="6525.2000000000007"/>
    <n v="8304.7999999999993"/>
    <d v="2018-10-01T00:00:00"/>
    <n v="10"/>
    <x v="5"/>
    <x v="1"/>
  </r>
  <r>
    <x v="4"/>
    <x v="2"/>
    <n v="1236"/>
    <n v="5"/>
    <n v="2.2000000000000002"/>
    <n v="6180"/>
    <n v="2719.2000000000003"/>
    <n v="3460.7999999999997"/>
    <d v="2019-11-01T00:00:00"/>
    <n v="11"/>
    <x v="6"/>
    <x v="0"/>
  </r>
  <r>
    <x v="3"/>
    <x v="2"/>
    <n v="941"/>
    <n v="5"/>
    <n v="2.2000000000000002"/>
    <n v="4705"/>
    <n v="2070.2000000000003"/>
    <n v="2634.7999999999997"/>
    <d v="2019-11-01T00:00:00"/>
    <n v="11"/>
    <x v="6"/>
    <x v="0"/>
  </r>
  <r>
    <x v="0"/>
    <x v="2"/>
    <n v="1916"/>
    <n v="5"/>
    <n v="2.2000000000000002"/>
    <n v="9580"/>
    <n v="4215.2000000000007"/>
    <n v="5364.7999999999993"/>
    <d v="2019-12-01T00:00:00"/>
    <n v="12"/>
    <x v="7"/>
    <x v="0"/>
  </r>
  <r>
    <x v="1"/>
    <x v="2"/>
    <n v="1865"/>
    <n v="5"/>
    <n v="2.2000000000000002"/>
    <n v="9325"/>
    <n v="4103"/>
    <n v="5222"/>
    <d v="2019-02-01T00:00:00"/>
    <n v="2"/>
    <x v="0"/>
    <x v="0"/>
  </r>
  <r>
    <x v="1"/>
    <x v="2"/>
    <n v="1074"/>
    <n v="5"/>
    <n v="2.2000000000000002"/>
    <n v="5370"/>
    <n v="2362.8000000000002"/>
    <n v="3007.2"/>
    <d v="2019-04-01T00:00:00"/>
    <n v="4"/>
    <x v="10"/>
    <x v="0"/>
  </r>
  <r>
    <x v="2"/>
    <x v="2"/>
    <n v="1907"/>
    <n v="5"/>
    <n v="2.2000000000000002"/>
    <n v="9535"/>
    <n v="4195.4000000000005"/>
    <n v="5339.5999999999995"/>
    <d v="2019-09-01T00:00:00"/>
    <n v="9"/>
    <x v="4"/>
    <x v="0"/>
  </r>
  <r>
    <x v="4"/>
    <x v="2"/>
    <n v="671"/>
    <n v="5"/>
    <n v="2.2000000000000002"/>
    <n v="3355"/>
    <n v="1476.2"/>
    <n v="1878.8"/>
    <d v="2018-10-01T00:00:00"/>
    <n v="10"/>
    <x v="5"/>
    <x v="1"/>
  </r>
  <r>
    <x v="0"/>
    <x v="2"/>
    <n v="1778"/>
    <n v="5"/>
    <n v="2.2000000000000002"/>
    <n v="8890"/>
    <n v="3911.6000000000004"/>
    <n v="4978.3999999999996"/>
    <d v="2018-12-01T00:00:00"/>
    <n v="12"/>
    <x v="7"/>
    <x v="1"/>
  </r>
  <r>
    <x v="1"/>
    <x v="2"/>
    <n v="1683"/>
    <n v="5"/>
    <n v="2.2000000000000002"/>
    <n v="8415"/>
    <n v="3702.6000000000004"/>
    <n v="4712.3999999999996"/>
    <d v="2019-07-01T00:00:00"/>
    <n v="7"/>
    <x v="2"/>
    <x v="0"/>
  </r>
  <r>
    <x v="1"/>
    <x v="2"/>
    <n v="1123"/>
    <n v="5"/>
    <n v="2.2000000000000002"/>
    <n v="5615"/>
    <n v="2470.6000000000004"/>
    <n v="3144.3999999999996"/>
    <d v="2019-08-01T00:00:00"/>
    <n v="8"/>
    <x v="3"/>
    <x v="0"/>
  </r>
  <r>
    <x v="2"/>
    <x v="2"/>
    <n v="1159"/>
    <n v="5"/>
    <n v="2.2000000000000002"/>
    <n v="5795"/>
    <n v="2549.8000000000002"/>
    <n v="3245.2"/>
    <d v="2018-10-01T00:00:00"/>
    <n v="10"/>
    <x v="5"/>
    <x v="1"/>
  </r>
  <r>
    <x v="2"/>
    <x v="2"/>
    <n v="1350"/>
    <n v="5"/>
    <n v="2.2000000000000002"/>
    <n v="6750"/>
    <n v="2970.0000000000005"/>
    <n v="3779.9999999999995"/>
    <d v="2019-02-01T00:00:00"/>
    <n v="2"/>
    <x v="0"/>
    <x v="0"/>
  </r>
  <r>
    <x v="0"/>
    <x v="2"/>
    <n v="552"/>
    <n v="5"/>
    <n v="2.2000000000000002"/>
    <n v="2760"/>
    <n v="1214.4000000000001"/>
    <n v="1545.6"/>
    <d v="2019-08-01T00:00:00"/>
    <n v="8"/>
    <x v="3"/>
    <x v="0"/>
  </r>
  <r>
    <x v="0"/>
    <x v="2"/>
    <n v="1228"/>
    <n v="5"/>
    <n v="2.2000000000000002"/>
    <n v="6140"/>
    <n v="2701.6000000000004"/>
    <n v="3438.3999999999996"/>
    <d v="2018-10-01T00:00:00"/>
    <n v="10"/>
    <x v="5"/>
    <x v="1"/>
  </r>
  <r>
    <x v="2"/>
    <x v="2"/>
    <n v="1250"/>
    <n v="5"/>
    <n v="2.2000000000000002"/>
    <n v="6250"/>
    <n v="2750"/>
    <n v="3500"/>
    <d v="2019-12-01T00:00:00"/>
    <n v="12"/>
    <x v="7"/>
    <x v="0"/>
  </r>
  <r>
    <x v="3"/>
    <x v="2"/>
    <n v="1987.5"/>
    <n v="5"/>
    <n v="2.2000000000000002"/>
    <n v="9937.5"/>
    <n v="4372.5"/>
    <n v="5565"/>
    <d v="2019-01-01T00:00:00"/>
    <n v="1"/>
    <x v="8"/>
    <x v="0"/>
  </r>
  <r>
    <x v="1"/>
    <x v="2"/>
    <n v="1679"/>
    <n v="5"/>
    <n v="2.2000000000000002"/>
    <n v="8395"/>
    <n v="3693.8"/>
    <n v="4701.2"/>
    <d v="2019-09-01T00:00:00"/>
    <n v="9"/>
    <x v="4"/>
    <x v="0"/>
  </r>
  <r>
    <x v="4"/>
    <x v="2"/>
    <n v="727"/>
    <n v="5"/>
    <n v="2.2000000000000002"/>
    <n v="3635"/>
    <n v="1599.4"/>
    <n v="2035.6"/>
    <d v="2018-10-01T00:00:00"/>
    <n v="10"/>
    <x v="5"/>
    <x v="1"/>
  </r>
  <r>
    <x v="3"/>
    <x v="2"/>
    <n v="1403"/>
    <n v="5"/>
    <n v="2.2000000000000002"/>
    <n v="7015"/>
    <n v="3086.6000000000004"/>
    <n v="3928.3999999999996"/>
    <d v="2018-10-01T00:00:00"/>
    <n v="10"/>
    <x v="5"/>
    <x v="1"/>
  </r>
  <r>
    <x v="3"/>
    <x v="2"/>
    <n v="2076"/>
    <n v="5"/>
    <n v="2.2000000000000002"/>
    <n v="10380"/>
    <n v="4567.2000000000007"/>
    <n v="5812.7999999999993"/>
    <d v="2018-10-01T00:00:00"/>
    <n v="10"/>
    <x v="5"/>
    <x v="1"/>
  </r>
  <r>
    <x v="0"/>
    <x v="2"/>
    <n v="1135"/>
    <n v="5"/>
    <n v="2.2000000000000002"/>
    <n v="5675"/>
    <n v="2497"/>
    <n v="3178"/>
    <d v="2019-06-01T00:00:00"/>
    <n v="6"/>
    <x v="1"/>
    <x v="0"/>
  </r>
  <r>
    <x v="0"/>
    <x v="2"/>
    <n v="1645"/>
    <n v="5"/>
    <n v="2.2000000000000002"/>
    <n v="8225"/>
    <n v="3619.0000000000005"/>
    <n v="4606"/>
    <d v="2019-05-01T00:00:00"/>
    <n v="5"/>
    <x v="9"/>
    <x v="0"/>
  </r>
  <r>
    <x v="3"/>
    <x v="2"/>
    <n v="2876"/>
    <n v="5"/>
    <n v="2.2000000000000002"/>
    <n v="14380"/>
    <n v="6327.2000000000007"/>
    <n v="8052.7999999999993"/>
    <d v="2019-09-01T00:00:00"/>
    <n v="9"/>
    <x v="4"/>
    <x v="0"/>
  </r>
  <r>
    <x v="2"/>
    <x v="2"/>
    <n v="994"/>
    <n v="5"/>
    <n v="2.2000000000000002"/>
    <n v="4970"/>
    <n v="2186.8000000000002"/>
    <n v="2783.2"/>
    <d v="2018-09-01T00:00:00"/>
    <n v="9"/>
    <x v="4"/>
    <x v="1"/>
  </r>
  <r>
    <x v="0"/>
    <x v="2"/>
    <n v="1118"/>
    <n v="5"/>
    <n v="2.2000000000000002"/>
    <n v="5590"/>
    <n v="2459.6000000000004"/>
    <n v="3130.3999999999996"/>
    <d v="2019-11-01T00:00:00"/>
    <n v="11"/>
    <x v="6"/>
    <x v="0"/>
  </r>
  <r>
    <x v="4"/>
    <x v="2"/>
    <n v="1372"/>
    <n v="5"/>
    <n v="2.2000000000000002"/>
    <n v="6860"/>
    <n v="3018.4"/>
    <n v="3841.6"/>
    <d v="2019-12-01T00:00:00"/>
    <n v="12"/>
    <x v="7"/>
    <x v="0"/>
  </r>
  <r>
    <x v="4"/>
    <x v="2"/>
    <n v="1282"/>
    <n v="5"/>
    <n v="2.2000000000000002"/>
    <n v="6410"/>
    <n v="2820.4"/>
    <n v="3589.6"/>
    <d v="2019-06-01T00:00:00"/>
    <n v="6"/>
    <x v="1"/>
    <x v="0"/>
  </r>
  <r>
    <x v="0"/>
    <x v="2"/>
    <n v="708"/>
    <n v="5"/>
    <n v="2.2000000000000002"/>
    <n v="3540"/>
    <n v="1557.6000000000001"/>
    <n v="1982.3999999999999"/>
    <d v="2019-06-01T00:00:00"/>
    <n v="6"/>
    <x v="1"/>
    <x v="0"/>
  </r>
  <r>
    <x v="4"/>
    <x v="2"/>
    <n v="2907"/>
    <n v="5"/>
    <n v="2.2000000000000002"/>
    <n v="14535"/>
    <n v="6395.4000000000005"/>
    <n v="8139.5999999999995"/>
    <d v="2019-06-01T00:00:00"/>
    <n v="6"/>
    <x v="1"/>
    <x v="0"/>
  </r>
  <r>
    <x v="2"/>
    <x v="2"/>
    <n v="1366"/>
    <n v="5"/>
    <n v="2.2000000000000002"/>
    <n v="6830"/>
    <n v="3005.2000000000003"/>
    <n v="3824.7999999999997"/>
    <d v="2019-06-01T00:00:00"/>
    <n v="6"/>
    <x v="1"/>
    <x v="0"/>
  </r>
  <r>
    <x v="1"/>
    <x v="2"/>
    <n v="2460"/>
    <n v="5"/>
    <n v="2.2000000000000002"/>
    <n v="12300"/>
    <n v="5412"/>
    <n v="6888"/>
    <d v="2019-06-01T00:00:00"/>
    <n v="6"/>
    <x v="1"/>
    <x v="0"/>
  </r>
  <r>
    <x v="2"/>
    <x v="2"/>
    <n v="1520"/>
    <n v="5"/>
    <n v="2.2000000000000002"/>
    <n v="7600"/>
    <n v="3344.0000000000005"/>
    <n v="4256"/>
    <d v="2019-11-01T00:00:00"/>
    <n v="11"/>
    <x v="6"/>
    <x v="0"/>
  </r>
  <r>
    <x v="2"/>
    <x v="2"/>
    <n v="711"/>
    <n v="5"/>
    <n v="2.2000000000000002"/>
    <n v="3555"/>
    <n v="1564.2"/>
    <n v="1990.8"/>
    <d v="2019-12-01T00:00:00"/>
    <n v="12"/>
    <x v="7"/>
    <x v="0"/>
  </r>
  <r>
    <x v="1"/>
    <x v="2"/>
    <n v="1375"/>
    <n v="5"/>
    <n v="2.2000000000000002"/>
    <n v="6875"/>
    <n v="3025.0000000000005"/>
    <n v="3849.9999999999995"/>
    <d v="2018-12-01T00:00:00"/>
    <n v="12"/>
    <x v="7"/>
    <x v="1"/>
  </r>
  <r>
    <x v="1"/>
    <x v="2"/>
    <n v="635"/>
    <n v="5"/>
    <n v="2.2000000000000002"/>
    <n v="3175"/>
    <n v="1397"/>
    <n v="1778"/>
    <d v="2019-12-01T00:00:00"/>
    <n v="12"/>
    <x v="7"/>
    <x v="0"/>
  </r>
  <r>
    <x v="4"/>
    <x v="2"/>
    <n v="2071"/>
    <n v="5"/>
    <n v="2.2000000000000002"/>
    <n v="10355"/>
    <n v="4556.2000000000007"/>
    <n v="5798.7999999999993"/>
    <d v="2019-09-01T00:00:00"/>
    <n v="9"/>
    <x v="4"/>
    <x v="0"/>
  </r>
  <r>
    <x v="0"/>
    <x v="2"/>
    <n v="1269"/>
    <n v="5"/>
    <n v="2.2000000000000002"/>
    <n v="6345"/>
    <n v="2791.8"/>
    <n v="3553.2"/>
    <d v="2019-10-01T00:00:00"/>
    <n v="10"/>
    <x v="5"/>
    <x v="0"/>
  </r>
  <r>
    <x v="2"/>
    <x v="2"/>
    <n v="970"/>
    <n v="5"/>
    <n v="2.2000000000000002"/>
    <n v="4850"/>
    <n v="2134"/>
    <n v="2716"/>
    <d v="2018-11-01T00:00:00"/>
    <n v="11"/>
    <x v="6"/>
    <x v="1"/>
  </r>
  <r>
    <x v="1"/>
    <x v="2"/>
    <n v="1694"/>
    <n v="5"/>
    <n v="2.2000000000000002"/>
    <n v="8470"/>
    <n v="3726.8"/>
    <n v="4743.2"/>
    <d v="2019-11-01T00:00:00"/>
    <n v="11"/>
    <x v="6"/>
    <x v="0"/>
  </r>
  <r>
    <x v="1"/>
    <x v="2"/>
    <n v="1038"/>
    <n v="5"/>
    <n v="2.2000000000000002"/>
    <n v="5190"/>
    <n v="2283.6000000000004"/>
    <n v="2906.3999999999996"/>
    <d v="2019-06-01T00:00:00"/>
    <n v="6"/>
    <x v="1"/>
    <x v="0"/>
  </r>
  <r>
    <x v="0"/>
    <x v="2"/>
    <n v="1630.5"/>
    <n v="5"/>
    <n v="2.2000000000000002"/>
    <n v="8152.5"/>
    <n v="3587.1000000000004"/>
    <n v="4565.3999999999996"/>
    <d v="2019-07-01T00:00:00"/>
    <n v="7"/>
    <x v="2"/>
    <x v="0"/>
  </r>
  <r>
    <x v="3"/>
    <x v="2"/>
    <n v="306"/>
    <n v="5"/>
    <n v="2.2000000000000002"/>
    <n v="1530"/>
    <n v="673.2"/>
    <n v="856.8"/>
    <d v="2018-12-01T00:00:00"/>
    <n v="12"/>
    <x v="7"/>
    <x v="1"/>
  </r>
  <r>
    <x v="4"/>
    <x v="2"/>
    <n v="579"/>
    <n v="5"/>
    <n v="2.2000000000000002"/>
    <n v="2895"/>
    <n v="1273.8000000000002"/>
    <n v="1621.1999999999998"/>
    <d v="2019-01-01T00:00:00"/>
    <n v="1"/>
    <x v="8"/>
    <x v="0"/>
  </r>
  <r>
    <x v="0"/>
    <x v="2"/>
    <n v="2240"/>
    <n v="5"/>
    <n v="2.2000000000000002"/>
    <n v="11200"/>
    <n v="4928"/>
    <n v="6272"/>
    <d v="2019-02-01T00:00:00"/>
    <n v="2"/>
    <x v="0"/>
    <x v="0"/>
  </r>
  <r>
    <x v="4"/>
    <x v="2"/>
    <n v="2993"/>
    <n v="5"/>
    <n v="2.2000000000000002"/>
    <n v="14965"/>
    <n v="6584.6"/>
    <n v="8380.4"/>
    <d v="2019-03-01T00:00:00"/>
    <n v="3"/>
    <x v="11"/>
    <x v="0"/>
  </r>
  <r>
    <x v="0"/>
    <x v="2"/>
    <n v="3520.5"/>
    <n v="5"/>
    <n v="2.2000000000000002"/>
    <n v="17602.5"/>
    <n v="7745.1"/>
    <n v="9857.4"/>
    <d v="2019-04-01T00:00:00"/>
    <n v="4"/>
    <x v="10"/>
    <x v="0"/>
  </r>
  <r>
    <x v="1"/>
    <x v="2"/>
    <n v="2039"/>
    <n v="5"/>
    <n v="2.2000000000000002"/>
    <n v="10195"/>
    <n v="4485.8"/>
    <n v="5709.2"/>
    <d v="2019-05-01T00:00:00"/>
    <n v="5"/>
    <x v="9"/>
    <x v="0"/>
  </r>
  <r>
    <x v="2"/>
    <x v="2"/>
    <n v="2574"/>
    <n v="5"/>
    <n v="2.2000000000000002"/>
    <n v="12870"/>
    <n v="5662.8"/>
    <n v="7207.2"/>
    <d v="2019-08-01T00:00:00"/>
    <n v="8"/>
    <x v="3"/>
    <x v="0"/>
  </r>
  <r>
    <x v="0"/>
    <x v="2"/>
    <n v="707"/>
    <n v="5"/>
    <n v="2.2000000000000002"/>
    <n v="3535"/>
    <n v="1555.4"/>
    <n v="1979.6"/>
    <d v="2019-09-01T00:00:00"/>
    <n v="9"/>
    <x v="4"/>
    <x v="0"/>
  </r>
  <r>
    <x v="3"/>
    <x v="2"/>
    <n v="2072"/>
    <n v="5"/>
    <n v="2.2000000000000002"/>
    <n v="10360"/>
    <n v="4558.4000000000005"/>
    <n v="5801.5999999999995"/>
    <d v="2019-12-01T00:00:00"/>
    <n v="12"/>
    <x v="7"/>
    <x v="0"/>
  </r>
  <r>
    <x v="3"/>
    <x v="2"/>
    <n v="853"/>
    <n v="5"/>
    <n v="2.2000000000000002"/>
    <n v="4265"/>
    <n v="1876.6000000000001"/>
    <n v="2388.3999999999996"/>
    <d v="2019-12-01T00:00:00"/>
    <n v="12"/>
    <x v="7"/>
    <x v="0"/>
  </r>
  <r>
    <x v="4"/>
    <x v="2"/>
    <n v="3199.5"/>
    <n v="5"/>
    <n v="2.2000000000000002"/>
    <n v="15997.5"/>
    <n v="7038.9000000000005"/>
    <n v="8958.5999999999985"/>
    <d v="2019-07-01T00:00:00"/>
    <n v="7"/>
    <x v="2"/>
    <x v="0"/>
  </r>
  <r>
    <x v="2"/>
    <x v="2"/>
    <n v="472"/>
    <n v="5"/>
    <n v="2.2000000000000002"/>
    <n v="2360"/>
    <n v="1038.4000000000001"/>
    <n v="1321.6"/>
    <d v="2019-10-01T00:00:00"/>
    <n v="10"/>
    <x v="5"/>
    <x v="0"/>
  </r>
  <r>
    <x v="2"/>
    <x v="2"/>
    <n v="3165"/>
    <n v="5"/>
    <n v="2.2000000000000002"/>
    <n v="15825"/>
    <n v="6963.0000000000009"/>
    <n v="8862"/>
    <d v="2019-01-01T00:00:00"/>
    <n v="1"/>
    <x v="8"/>
    <x v="0"/>
  </r>
  <r>
    <x v="1"/>
    <x v="2"/>
    <n v="2629"/>
    <n v="5"/>
    <n v="2.2000000000000002"/>
    <n v="13145"/>
    <n v="5783.8"/>
    <n v="7361.2"/>
    <d v="2019-01-01T00:00:00"/>
    <n v="1"/>
    <x v="8"/>
    <x v="0"/>
  </r>
  <r>
    <x v="3"/>
    <x v="2"/>
    <n v="1433"/>
    <n v="5"/>
    <n v="2.2000000000000002"/>
    <n v="7165"/>
    <n v="3152.6000000000004"/>
    <n v="4012.3999999999996"/>
    <d v="2019-05-01T00:00:00"/>
    <n v="5"/>
    <x v="9"/>
    <x v="0"/>
  </r>
  <r>
    <x v="1"/>
    <x v="2"/>
    <n v="947"/>
    <n v="5"/>
    <n v="2.2000000000000002"/>
    <n v="4735"/>
    <n v="2083.4"/>
    <n v="2651.6"/>
    <d v="2018-09-01T00:00:00"/>
    <n v="9"/>
    <x v="4"/>
    <x v="1"/>
  </r>
  <r>
    <x v="1"/>
    <x v="2"/>
    <n v="344"/>
    <n v="5"/>
    <n v="2.2000000000000002"/>
    <n v="1720"/>
    <n v="756.80000000000007"/>
    <n v="963.19999999999993"/>
    <d v="2018-10-01T00:00:00"/>
    <n v="10"/>
    <x v="5"/>
    <x v="1"/>
  </r>
  <r>
    <x v="1"/>
    <x v="2"/>
    <n v="2157"/>
    <n v="5"/>
    <n v="2.2000000000000002"/>
    <n v="10785"/>
    <n v="4745.4000000000005"/>
    <n v="6039.5999999999995"/>
    <d v="2019-12-01T00:00:00"/>
    <n v="12"/>
    <x v="7"/>
    <x v="0"/>
  </r>
  <r>
    <x v="4"/>
    <x v="2"/>
    <n v="270"/>
    <n v="5"/>
    <n v="2.2000000000000002"/>
    <n v="1350"/>
    <n v="594"/>
    <n v="756"/>
    <d v="2019-02-01T00:00:00"/>
    <n v="2"/>
    <x v="0"/>
    <x v="0"/>
  </r>
  <r>
    <x v="3"/>
    <x v="2"/>
    <n v="3421.5"/>
    <n v="5"/>
    <n v="2.2000000000000002"/>
    <n v="17107.5"/>
    <n v="7527.3"/>
    <n v="9580.2000000000007"/>
    <d v="2019-07-01T00:00:00"/>
    <n v="7"/>
    <x v="2"/>
    <x v="0"/>
  </r>
  <r>
    <x v="0"/>
    <x v="2"/>
    <n v="2734"/>
    <n v="5"/>
    <n v="2.2000000000000002"/>
    <n v="13670"/>
    <n v="6014.8"/>
    <n v="7655.2"/>
    <d v="2019-10-01T00:00:00"/>
    <n v="10"/>
    <x v="5"/>
    <x v="0"/>
  </r>
  <r>
    <x v="4"/>
    <x v="2"/>
    <n v="2548"/>
    <n v="5"/>
    <n v="2.2000000000000002"/>
    <n v="12740"/>
    <n v="5605.6"/>
    <n v="7134.4"/>
    <d v="2018-11-01T00:00:00"/>
    <n v="11"/>
    <x v="6"/>
    <x v="1"/>
  </r>
  <r>
    <x v="0"/>
    <x v="2"/>
    <n v="2761"/>
    <n v="5"/>
    <n v="2.2000000000000002"/>
    <n v="13805"/>
    <n v="6074.2000000000007"/>
    <n v="7730.7999999999993"/>
    <d v="2018-09-01T00:00:00"/>
    <n v="9"/>
    <x v="4"/>
    <x v="1"/>
  </r>
  <r>
    <x v="0"/>
    <x v="2"/>
    <n v="1659"/>
    <n v="5"/>
    <n v="2.2000000000000002"/>
    <n v="8295"/>
    <n v="3649.8"/>
    <n v="4645.2"/>
    <d v="2019-01-01T00:00:00"/>
    <n v="1"/>
    <x v="8"/>
    <x v="0"/>
  </r>
  <r>
    <x v="3"/>
    <x v="2"/>
    <n v="1190"/>
    <n v="5"/>
    <n v="2.2000000000000002"/>
    <n v="5950"/>
    <n v="2618"/>
    <n v="3332"/>
    <d v="2019-06-01T00:00:00"/>
    <n v="6"/>
    <x v="1"/>
    <x v="0"/>
  </r>
  <r>
    <x v="1"/>
    <x v="2"/>
    <n v="410"/>
    <n v="5"/>
    <n v="2.2000000000000002"/>
    <n v="2050"/>
    <n v="902.00000000000011"/>
    <n v="1148"/>
    <d v="2019-10-01T00:00:00"/>
    <n v="10"/>
    <x v="5"/>
    <x v="0"/>
  </r>
  <r>
    <x v="2"/>
    <x v="2"/>
    <n v="1770"/>
    <n v="5"/>
    <n v="2.2000000000000002"/>
    <n v="8850"/>
    <n v="3894.0000000000005"/>
    <n v="4956"/>
    <d v="2018-12-01T00:00:00"/>
    <n v="12"/>
    <x v="7"/>
    <x v="1"/>
  </r>
  <r>
    <x v="3"/>
    <x v="2"/>
    <n v="1393"/>
    <n v="5"/>
    <n v="2.2000000000000002"/>
    <n v="6965"/>
    <n v="3064.6000000000004"/>
    <n v="3900.3999999999996"/>
    <d v="2019-10-01T00:00:00"/>
    <n v="10"/>
    <x v="5"/>
    <x v="0"/>
  </r>
  <r>
    <x v="4"/>
    <x v="2"/>
    <n v="2015"/>
    <n v="5"/>
    <n v="2.2000000000000002"/>
    <n v="10075"/>
    <n v="4433"/>
    <n v="5642"/>
    <d v="2018-12-01T00:00:00"/>
    <n v="12"/>
    <x v="7"/>
    <x v="1"/>
  </r>
  <r>
    <x v="0"/>
    <x v="2"/>
    <n v="888"/>
    <n v="5"/>
    <n v="2.2000000000000002"/>
    <n v="4440"/>
    <n v="1953.6000000000001"/>
    <n v="2486.3999999999996"/>
    <d v="2019-03-01T00:00:00"/>
    <n v="3"/>
    <x v="11"/>
    <x v="0"/>
  </r>
  <r>
    <x v="4"/>
    <x v="2"/>
    <n v="2844"/>
    <n v="5"/>
    <n v="2.2000000000000002"/>
    <n v="14220"/>
    <n v="6256.8"/>
    <n v="7963.2"/>
    <d v="2019-05-01T00:00:00"/>
    <n v="5"/>
    <x v="9"/>
    <x v="0"/>
  </r>
  <r>
    <x v="3"/>
    <x v="2"/>
    <n v="2475"/>
    <n v="5"/>
    <n v="2.2000000000000002"/>
    <n v="12375"/>
    <n v="5445"/>
    <n v="6930"/>
    <d v="2019-08-01T00:00:00"/>
    <n v="8"/>
    <x v="3"/>
    <x v="0"/>
  </r>
  <r>
    <x v="0"/>
    <x v="2"/>
    <n v="1743"/>
    <n v="5"/>
    <n v="2.2000000000000002"/>
    <n v="8715"/>
    <n v="3834.6000000000004"/>
    <n v="4880.3999999999996"/>
    <d v="2018-10-01T00:00:00"/>
    <n v="10"/>
    <x v="5"/>
    <x v="1"/>
  </r>
  <r>
    <x v="4"/>
    <x v="2"/>
    <n v="2914"/>
    <n v="5"/>
    <n v="2.2000000000000002"/>
    <n v="14570"/>
    <n v="6410.8"/>
    <n v="8159.2"/>
    <d v="2019-10-01T00:00:00"/>
    <n v="10"/>
    <x v="5"/>
    <x v="0"/>
  </r>
  <r>
    <x v="3"/>
    <x v="2"/>
    <n v="1731"/>
    <n v="5"/>
    <n v="2.2000000000000002"/>
    <n v="8655"/>
    <n v="3808.2000000000003"/>
    <n v="4846.7999999999993"/>
    <d v="2019-10-01T00:00:00"/>
    <n v="10"/>
    <x v="5"/>
    <x v="0"/>
  </r>
  <r>
    <x v="1"/>
    <x v="2"/>
    <n v="1727"/>
    <n v="5"/>
    <n v="2.2000000000000002"/>
    <n v="8635"/>
    <n v="3799.4"/>
    <n v="4835.6000000000004"/>
    <d v="2018-10-01T00:00:00"/>
    <n v="10"/>
    <x v="5"/>
    <x v="1"/>
  </r>
  <r>
    <x v="1"/>
    <x v="2"/>
    <n v="1870"/>
    <n v="5"/>
    <n v="2.2000000000000002"/>
    <n v="9350"/>
    <n v="4114"/>
    <n v="5236"/>
    <d v="2018-11-01T00:00:00"/>
    <n v="11"/>
    <x v="6"/>
    <x v="1"/>
  </r>
  <r>
    <x v="3"/>
    <x v="2"/>
    <n v="2475"/>
    <n v="5"/>
    <n v="2.2000000000000002"/>
    <n v="12375"/>
    <n v="5445"/>
    <n v="6930"/>
    <d v="2019-03-01T00:00:00"/>
    <n v="3"/>
    <x v="11"/>
    <x v="0"/>
  </r>
  <r>
    <x v="1"/>
    <x v="2"/>
    <n v="546"/>
    <n v="5"/>
    <n v="2.2000000000000002"/>
    <n v="2730"/>
    <n v="1201.2"/>
    <n v="1528.8"/>
    <d v="2019-10-01T00:00:00"/>
    <n v="10"/>
    <x v="5"/>
    <x v="0"/>
  </r>
  <r>
    <x v="0"/>
    <x v="3"/>
    <n v="1618.5"/>
    <n v="4"/>
    <n v="1.5"/>
    <n v="6474"/>
    <n v="2427.75"/>
    <n v="4046.25"/>
    <d v="2019-01-01T00:00:00"/>
    <n v="1"/>
    <x v="8"/>
    <x v="0"/>
  </r>
  <r>
    <x v="2"/>
    <x v="3"/>
    <n v="1321"/>
    <n v="4"/>
    <n v="1.5"/>
    <n v="5284"/>
    <n v="1981.5"/>
    <n v="3302.5"/>
    <d v="2019-01-01T00:00:00"/>
    <n v="1"/>
    <x v="8"/>
    <x v="0"/>
  </r>
  <r>
    <x v="3"/>
    <x v="3"/>
    <n v="2178"/>
    <n v="4"/>
    <n v="1.5"/>
    <n v="8712"/>
    <n v="3267"/>
    <n v="5445"/>
    <d v="2019-06-01T00:00:00"/>
    <n v="6"/>
    <x v="1"/>
    <x v="0"/>
  </r>
  <r>
    <x v="2"/>
    <x v="3"/>
    <n v="888"/>
    <n v="4"/>
    <n v="1.5"/>
    <n v="3552"/>
    <n v="1332"/>
    <n v="2220"/>
    <d v="2019-06-01T00:00:00"/>
    <n v="6"/>
    <x v="1"/>
    <x v="0"/>
  </r>
  <r>
    <x v="1"/>
    <x v="3"/>
    <n v="2470"/>
    <n v="4"/>
    <n v="1.5"/>
    <n v="9880"/>
    <n v="3705"/>
    <n v="6175"/>
    <d v="2019-06-01T00:00:00"/>
    <n v="6"/>
    <x v="1"/>
    <x v="0"/>
  </r>
  <r>
    <x v="2"/>
    <x v="3"/>
    <n v="1513"/>
    <n v="4"/>
    <n v="1.5"/>
    <n v="6052"/>
    <n v="2269.5"/>
    <n v="3782.5"/>
    <d v="2019-12-01T00:00:00"/>
    <n v="12"/>
    <x v="7"/>
    <x v="0"/>
  </r>
  <r>
    <x v="4"/>
    <x v="3"/>
    <n v="1858"/>
    <n v="4"/>
    <n v="1.5"/>
    <n v="7432"/>
    <n v="2787"/>
    <n v="4645"/>
    <d v="2019-02-01T00:00:00"/>
    <n v="2"/>
    <x v="0"/>
    <x v="0"/>
  </r>
  <r>
    <x v="1"/>
    <x v="3"/>
    <n v="1210"/>
    <n v="4"/>
    <n v="1.5"/>
    <n v="4840"/>
    <n v="1815"/>
    <n v="3025"/>
    <d v="2019-03-01T00:00:00"/>
    <n v="3"/>
    <x v="11"/>
    <x v="0"/>
  </r>
  <r>
    <x v="4"/>
    <x v="3"/>
    <n v="2529"/>
    <n v="4"/>
    <n v="1.5"/>
    <n v="10116"/>
    <n v="3793.5"/>
    <n v="6322.5"/>
    <d v="2019-07-01T00:00:00"/>
    <n v="7"/>
    <x v="2"/>
    <x v="0"/>
  </r>
  <r>
    <x v="0"/>
    <x v="3"/>
    <n v="1445"/>
    <n v="4"/>
    <n v="1.5"/>
    <n v="5780"/>
    <n v="2167.5"/>
    <n v="3612.5"/>
    <d v="2019-09-01T00:00:00"/>
    <n v="9"/>
    <x v="4"/>
    <x v="0"/>
  </r>
  <r>
    <x v="4"/>
    <x v="3"/>
    <n v="330"/>
    <n v="4"/>
    <n v="1.5"/>
    <n v="1320"/>
    <n v="495"/>
    <n v="825"/>
    <d v="2018-09-01T00:00:00"/>
    <n v="9"/>
    <x v="4"/>
    <x v="1"/>
  </r>
  <r>
    <x v="3"/>
    <x v="3"/>
    <n v="2671"/>
    <n v="4"/>
    <n v="1.5"/>
    <n v="10684"/>
    <n v="4006.5"/>
    <n v="6677.5"/>
    <d v="2019-09-01T00:00:00"/>
    <n v="9"/>
    <x v="4"/>
    <x v="0"/>
  </r>
  <r>
    <x v="2"/>
    <x v="3"/>
    <n v="766"/>
    <n v="4"/>
    <n v="1.5"/>
    <n v="3064"/>
    <n v="1149"/>
    <n v="1915"/>
    <d v="2018-10-01T00:00:00"/>
    <n v="10"/>
    <x v="5"/>
    <x v="1"/>
  </r>
  <r>
    <x v="1"/>
    <x v="3"/>
    <n v="494"/>
    <n v="4"/>
    <n v="1.5"/>
    <n v="1976"/>
    <n v="741"/>
    <n v="1235"/>
    <d v="2018-10-01T00:00:00"/>
    <n v="10"/>
    <x v="5"/>
    <x v="1"/>
  </r>
  <r>
    <x v="1"/>
    <x v="3"/>
    <n v="1397"/>
    <n v="4"/>
    <n v="1.5"/>
    <n v="5588"/>
    <n v="2095.5"/>
    <n v="3492.5"/>
    <d v="2019-10-01T00:00:00"/>
    <n v="10"/>
    <x v="5"/>
    <x v="0"/>
  </r>
  <r>
    <x v="3"/>
    <x v="3"/>
    <n v="2155"/>
    <n v="4"/>
    <n v="1.5"/>
    <n v="8620"/>
    <n v="3232.5"/>
    <n v="5387.5"/>
    <d v="2019-12-01T00:00:00"/>
    <n v="12"/>
    <x v="7"/>
    <x v="0"/>
  </r>
  <r>
    <x v="0"/>
    <x v="3"/>
    <n v="742.5"/>
    <n v="4"/>
    <n v="1.5"/>
    <n v="2970"/>
    <n v="1113.75"/>
    <n v="1856.25"/>
    <d v="2019-04-01T00:00:00"/>
    <n v="4"/>
    <x v="10"/>
    <x v="0"/>
  </r>
  <r>
    <x v="0"/>
    <x v="3"/>
    <n v="1295"/>
    <n v="4"/>
    <n v="1.5"/>
    <n v="5180"/>
    <n v="1942.5"/>
    <n v="3237.5"/>
    <d v="2019-10-01T00:00:00"/>
    <n v="10"/>
    <x v="5"/>
    <x v="0"/>
  </r>
  <r>
    <x v="2"/>
    <x v="3"/>
    <n v="214"/>
    <n v="4"/>
    <n v="1.5"/>
    <n v="856"/>
    <n v="321"/>
    <n v="535"/>
    <d v="2018-10-01T00:00:00"/>
    <n v="10"/>
    <x v="5"/>
    <x v="1"/>
  </r>
  <r>
    <x v="3"/>
    <x v="3"/>
    <n v="2145"/>
    <n v="4"/>
    <n v="1.5"/>
    <n v="8580"/>
    <n v="3217.5"/>
    <n v="5362.5"/>
    <d v="2018-11-01T00:00:00"/>
    <n v="11"/>
    <x v="6"/>
    <x v="1"/>
  </r>
  <r>
    <x v="0"/>
    <x v="3"/>
    <n v="2852"/>
    <n v="4"/>
    <n v="1.5"/>
    <n v="11408"/>
    <n v="4278"/>
    <n v="7130"/>
    <d v="2019-12-01T00:00:00"/>
    <n v="12"/>
    <x v="7"/>
    <x v="0"/>
  </r>
  <r>
    <x v="3"/>
    <x v="3"/>
    <n v="4243.5"/>
    <n v="4"/>
    <n v="1.5"/>
    <n v="16974"/>
    <n v="6365.25"/>
    <n v="10608.75"/>
    <d v="2019-04-01T00:00:00"/>
    <n v="4"/>
    <x v="10"/>
    <x v="0"/>
  </r>
  <r>
    <x v="2"/>
    <x v="3"/>
    <n v="2580"/>
    <n v="4"/>
    <n v="1.5"/>
    <n v="10320"/>
    <n v="3870"/>
    <n v="6450"/>
    <d v="2019-04-01T00:00:00"/>
    <n v="4"/>
    <x v="10"/>
    <x v="0"/>
  </r>
  <r>
    <x v="2"/>
    <x v="3"/>
    <n v="689"/>
    <n v="4"/>
    <n v="1.5"/>
    <n v="2756"/>
    <n v="1033.5"/>
    <n v="1722.5"/>
    <d v="2019-06-01T00:00:00"/>
    <n v="6"/>
    <x v="1"/>
    <x v="0"/>
  </r>
  <r>
    <x v="4"/>
    <x v="3"/>
    <n v="1947"/>
    <n v="4"/>
    <n v="1.5"/>
    <n v="7788"/>
    <n v="2920.5"/>
    <n v="4867.5"/>
    <d v="2019-09-01T00:00:00"/>
    <n v="9"/>
    <x v="4"/>
    <x v="0"/>
  </r>
  <r>
    <x v="0"/>
    <x v="3"/>
    <n v="908"/>
    <n v="4"/>
    <n v="1.5"/>
    <n v="3632"/>
    <n v="1362"/>
    <n v="2270"/>
    <d v="2018-12-01T00:00:00"/>
    <n v="12"/>
    <x v="7"/>
    <x v="1"/>
  </r>
  <r>
    <x v="0"/>
    <x v="3"/>
    <n v="831"/>
    <n v="4"/>
    <n v="1.5"/>
    <n v="3324"/>
    <n v="1246.5"/>
    <n v="2077.5"/>
    <d v="2019-05-01T00:00:00"/>
    <n v="5"/>
    <x v="9"/>
    <x v="0"/>
  </r>
  <r>
    <x v="0"/>
    <x v="3"/>
    <n v="2851"/>
    <n v="4"/>
    <n v="1.5"/>
    <n v="11404"/>
    <n v="4276.5"/>
    <n v="7127.5"/>
    <d v="2018-10-01T00:00:00"/>
    <n v="10"/>
    <x v="5"/>
    <x v="1"/>
  </r>
  <r>
    <x v="2"/>
    <x v="3"/>
    <n v="2021"/>
    <n v="4"/>
    <n v="1.5"/>
    <n v="8084"/>
    <n v="3031.5"/>
    <n v="5052.5"/>
    <d v="2019-10-01T00:00:00"/>
    <n v="10"/>
    <x v="5"/>
    <x v="0"/>
  </r>
  <r>
    <x v="4"/>
    <x v="3"/>
    <n v="274"/>
    <n v="4"/>
    <n v="1.5"/>
    <n v="1096"/>
    <n v="411"/>
    <n v="685"/>
    <d v="2019-12-01T00:00:00"/>
    <n v="12"/>
    <x v="7"/>
    <x v="0"/>
  </r>
  <r>
    <x v="3"/>
    <x v="3"/>
    <n v="1865"/>
    <n v="4"/>
    <n v="1.5"/>
    <n v="7460"/>
    <n v="2797.5"/>
    <n v="4662.5"/>
    <d v="2019-02-01T00:00:00"/>
    <n v="2"/>
    <x v="0"/>
    <x v="0"/>
  </r>
  <r>
    <x v="2"/>
    <x v="3"/>
    <n v="1116"/>
    <n v="4"/>
    <n v="1.5"/>
    <n v="4464"/>
    <n v="1674"/>
    <n v="2790"/>
    <d v="2019-02-01T00:00:00"/>
    <n v="2"/>
    <x v="0"/>
    <x v="0"/>
  </r>
  <r>
    <x v="3"/>
    <x v="3"/>
    <n v="1563"/>
    <n v="4"/>
    <n v="1.5"/>
    <n v="6252"/>
    <n v="2344.5"/>
    <n v="3907.5"/>
    <d v="2019-05-01T00:00:00"/>
    <n v="5"/>
    <x v="9"/>
    <x v="0"/>
  </r>
  <r>
    <x v="4"/>
    <x v="3"/>
    <n v="991"/>
    <n v="4"/>
    <n v="1.5"/>
    <n v="3964"/>
    <n v="1486.5"/>
    <n v="2477.5"/>
    <d v="2019-06-01T00:00:00"/>
    <n v="6"/>
    <x v="1"/>
    <x v="0"/>
  </r>
  <r>
    <x v="2"/>
    <x v="3"/>
    <n v="1016"/>
    <n v="4"/>
    <n v="1.5"/>
    <n v="4064"/>
    <n v="1524"/>
    <n v="2540"/>
    <d v="2018-11-01T00:00:00"/>
    <n v="11"/>
    <x v="6"/>
    <x v="1"/>
  </r>
  <r>
    <x v="1"/>
    <x v="3"/>
    <n v="2791"/>
    <n v="4"/>
    <n v="1.5"/>
    <n v="11164"/>
    <n v="4186.5"/>
    <n v="6977.5"/>
    <d v="2019-11-01T00:00:00"/>
    <n v="11"/>
    <x v="6"/>
    <x v="0"/>
  </r>
  <r>
    <x v="4"/>
    <x v="3"/>
    <n v="570"/>
    <n v="4"/>
    <n v="1.5"/>
    <n v="2280"/>
    <n v="855"/>
    <n v="1425"/>
    <d v="2019-12-01T00:00:00"/>
    <n v="12"/>
    <x v="7"/>
    <x v="0"/>
  </r>
  <r>
    <x v="3"/>
    <x v="3"/>
    <n v="2487"/>
    <n v="4"/>
    <n v="1.5"/>
    <n v="9948"/>
    <n v="3730.5"/>
    <n v="6217.5"/>
    <d v="2019-12-01T00:00:00"/>
    <n v="12"/>
    <x v="7"/>
    <x v="0"/>
  </r>
  <r>
    <x v="4"/>
    <x v="3"/>
    <n v="1117.5"/>
    <n v="4"/>
    <n v="1.5"/>
    <n v="4470"/>
    <n v="1676.25"/>
    <n v="2793.75"/>
    <d v="2019-01-01T00:00:00"/>
    <n v="1"/>
    <x v="8"/>
    <x v="0"/>
  </r>
  <r>
    <x v="0"/>
    <x v="3"/>
    <n v="2844"/>
    <n v="4"/>
    <n v="1.5"/>
    <n v="11376"/>
    <n v="4266"/>
    <n v="7110"/>
    <d v="2019-06-01T00:00:00"/>
    <n v="6"/>
    <x v="1"/>
    <x v="0"/>
  </r>
  <r>
    <x v="1"/>
    <x v="3"/>
    <n v="562"/>
    <n v="4"/>
    <n v="1.5"/>
    <n v="2248"/>
    <n v="843"/>
    <n v="1405"/>
    <d v="2019-09-01T00:00:00"/>
    <n v="9"/>
    <x v="4"/>
    <x v="0"/>
  </r>
  <r>
    <x v="0"/>
    <x v="3"/>
    <n v="2299"/>
    <n v="4"/>
    <n v="1.5"/>
    <n v="9196"/>
    <n v="3448.5"/>
    <n v="5747.5"/>
    <d v="2018-10-01T00:00:00"/>
    <n v="10"/>
    <x v="5"/>
    <x v="1"/>
  </r>
  <r>
    <x v="4"/>
    <x v="3"/>
    <n v="2030"/>
    <n v="4"/>
    <n v="1.5"/>
    <n v="8120"/>
    <n v="3045"/>
    <n v="5075"/>
    <d v="2019-11-01T00:00:00"/>
    <n v="11"/>
    <x v="6"/>
    <x v="0"/>
  </r>
  <r>
    <x v="4"/>
    <x v="3"/>
    <n v="263"/>
    <n v="4"/>
    <n v="1.5"/>
    <n v="1052"/>
    <n v="394.5"/>
    <n v="657.5"/>
    <d v="2018-11-01T00:00:00"/>
    <n v="11"/>
    <x v="6"/>
    <x v="1"/>
  </r>
  <r>
    <x v="2"/>
    <x v="3"/>
    <n v="887"/>
    <n v="4"/>
    <n v="1.5"/>
    <n v="3548"/>
    <n v="1330.5"/>
    <n v="2217.5"/>
    <d v="2018-12-01T00:00:00"/>
    <n v="12"/>
    <x v="7"/>
    <x v="1"/>
  </r>
  <r>
    <x v="1"/>
    <x v="3"/>
    <n v="727"/>
    <n v="4"/>
    <n v="1.5"/>
    <n v="2908"/>
    <n v="1090.5"/>
    <n v="1817.5"/>
    <d v="2019-02-01T00:00:00"/>
    <n v="2"/>
    <x v="0"/>
    <x v="0"/>
  </r>
  <r>
    <x v="0"/>
    <x v="3"/>
    <n v="1884"/>
    <n v="4"/>
    <n v="1.5"/>
    <n v="7536"/>
    <n v="2826"/>
    <n v="4710"/>
    <d v="2019-08-01T00:00:00"/>
    <n v="8"/>
    <x v="3"/>
    <x v="0"/>
  </r>
  <r>
    <x v="1"/>
    <x v="3"/>
    <n v="1834"/>
    <n v="4"/>
    <n v="1.5"/>
    <n v="7336"/>
    <n v="2751"/>
    <n v="4585"/>
    <d v="2018-09-01T00:00:00"/>
    <n v="9"/>
    <x v="4"/>
    <x v="1"/>
  </r>
  <r>
    <x v="4"/>
    <x v="3"/>
    <n v="1761"/>
    <n v="4"/>
    <n v="1.5"/>
    <n v="7044"/>
    <n v="2641.5"/>
    <n v="4402.5"/>
    <d v="2019-03-01T00:00:00"/>
    <n v="3"/>
    <x v="11"/>
    <x v="0"/>
  </r>
  <r>
    <x v="3"/>
    <x v="3"/>
    <n v="448"/>
    <n v="4"/>
    <n v="1.5"/>
    <n v="1792"/>
    <n v="672"/>
    <n v="1120"/>
    <d v="2019-06-01T00:00:00"/>
    <n v="6"/>
    <x v="1"/>
    <x v="0"/>
  </r>
  <r>
    <x v="3"/>
    <x v="3"/>
    <n v="2181"/>
    <n v="4"/>
    <n v="1.5"/>
    <n v="8724"/>
    <n v="3271.5"/>
    <n v="5452.5"/>
    <d v="2019-10-01T00:00:00"/>
    <n v="10"/>
    <x v="5"/>
    <x v="0"/>
  </r>
  <r>
    <x v="1"/>
    <x v="3"/>
    <n v="1540"/>
    <n v="4"/>
    <n v="1.5"/>
    <n v="6160"/>
    <n v="2310"/>
    <n v="3850"/>
    <d v="2019-08-01T00:00:00"/>
    <n v="8"/>
    <x v="3"/>
    <x v="0"/>
  </r>
  <r>
    <x v="3"/>
    <x v="3"/>
    <n v="490"/>
    <n v="4"/>
    <n v="1.5"/>
    <n v="1960"/>
    <n v="735"/>
    <n v="1225"/>
    <d v="2019-11-01T00:00:00"/>
    <n v="11"/>
    <x v="6"/>
    <x v="0"/>
  </r>
  <r>
    <x v="1"/>
    <x v="3"/>
    <n v="1362"/>
    <n v="4"/>
    <n v="1.5"/>
    <n v="5448"/>
    <n v="2043"/>
    <n v="3405"/>
    <d v="2019-12-01T00:00:00"/>
    <n v="12"/>
    <x v="7"/>
    <x v="0"/>
  </r>
  <r>
    <x v="0"/>
    <x v="3"/>
    <n v="1094"/>
    <n v="4"/>
    <n v="1.5"/>
    <n v="4376"/>
    <n v="1641"/>
    <n v="2735"/>
    <d v="2019-06-01T00:00:00"/>
    <n v="6"/>
    <x v="1"/>
    <x v="0"/>
  </r>
  <r>
    <x v="1"/>
    <x v="3"/>
    <n v="367"/>
    <n v="4"/>
    <n v="1.5"/>
    <n v="1468"/>
    <n v="550.5"/>
    <n v="917.5"/>
    <d v="2018-10-01T00:00:00"/>
    <n v="10"/>
    <x v="5"/>
    <x v="1"/>
  </r>
  <r>
    <x v="2"/>
    <x v="3"/>
    <n v="663"/>
    <n v="4"/>
    <n v="1.5"/>
    <n v="2652"/>
    <n v="994.5"/>
    <n v="1657.5"/>
    <d v="2019-05-01T00:00:00"/>
    <n v="5"/>
    <x v="9"/>
    <x v="0"/>
  </r>
  <r>
    <x v="0"/>
    <x v="3"/>
    <n v="819"/>
    <n v="4"/>
    <n v="1.5"/>
    <n v="3276"/>
    <n v="1228.5"/>
    <n v="2047.5"/>
    <d v="2019-07-01T00:00:00"/>
    <n v="7"/>
    <x v="2"/>
    <x v="0"/>
  </r>
  <r>
    <x v="2"/>
    <x v="3"/>
    <n v="1580"/>
    <n v="4"/>
    <n v="1.5"/>
    <n v="6320"/>
    <n v="2370"/>
    <n v="3950"/>
    <d v="2019-09-01T00:00:00"/>
    <n v="9"/>
    <x v="4"/>
    <x v="0"/>
  </r>
  <r>
    <x v="1"/>
    <x v="3"/>
    <n v="521"/>
    <n v="4"/>
    <n v="1.5"/>
    <n v="2084"/>
    <n v="781.5"/>
    <n v="1302.5"/>
    <d v="2019-12-01T00:00:00"/>
    <n v="12"/>
    <x v="7"/>
    <x v="0"/>
  </r>
  <r>
    <x v="4"/>
    <x v="3"/>
    <n v="386"/>
    <n v="4"/>
    <n v="1.5"/>
    <n v="1544"/>
    <n v="579"/>
    <n v="965"/>
    <d v="2018-10-01T00:00:00"/>
    <n v="10"/>
    <x v="5"/>
    <x v="1"/>
  </r>
  <r>
    <x v="4"/>
    <x v="3"/>
    <n v="3445.5"/>
    <n v="4"/>
    <n v="1.5"/>
    <n v="13782"/>
    <n v="5168.25"/>
    <n v="8613.75"/>
    <d v="2019-04-01T00:00:00"/>
    <n v="4"/>
    <x v="10"/>
    <x v="0"/>
  </r>
  <r>
    <x v="3"/>
    <x v="3"/>
    <n v="1482"/>
    <n v="4"/>
    <n v="1.5"/>
    <n v="5928"/>
    <n v="2223"/>
    <n v="3705"/>
    <d v="2018-12-01T00:00:00"/>
    <n v="12"/>
    <x v="7"/>
    <x v="1"/>
  </r>
  <r>
    <x v="3"/>
    <x v="3"/>
    <n v="1198"/>
    <n v="4"/>
    <n v="1.5"/>
    <n v="4792"/>
    <n v="1797"/>
    <n v="2995"/>
    <d v="2018-10-01T00:00:00"/>
    <n v="10"/>
    <x v="5"/>
    <x v="1"/>
  </r>
  <r>
    <x v="0"/>
    <x v="3"/>
    <n v="1937"/>
    <n v="4"/>
    <n v="1.5"/>
    <n v="7748"/>
    <n v="2905.5"/>
    <n v="4842.5"/>
    <d v="2019-02-01T00:00:00"/>
    <n v="2"/>
    <x v="0"/>
    <x v="0"/>
  </r>
  <r>
    <x v="2"/>
    <x v="3"/>
    <n v="792"/>
    <n v="4"/>
    <n v="1.5"/>
    <n v="3168"/>
    <n v="1188"/>
    <n v="1980"/>
    <d v="2019-03-01T00:00:00"/>
    <n v="3"/>
    <x v="11"/>
    <x v="0"/>
  </r>
  <r>
    <x v="2"/>
    <x v="3"/>
    <n v="2811"/>
    <n v="4"/>
    <n v="1.5"/>
    <n v="11244"/>
    <n v="4216.5"/>
    <n v="7027.5"/>
    <d v="2019-07-01T00:00:00"/>
    <n v="7"/>
    <x v="2"/>
    <x v="0"/>
  </r>
  <r>
    <x v="3"/>
    <x v="3"/>
    <n v="2441"/>
    <n v="4"/>
    <n v="1.5"/>
    <n v="9764"/>
    <n v="3661.5"/>
    <n v="6102.5"/>
    <d v="2019-10-01T00:00:00"/>
    <n v="10"/>
    <x v="5"/>
    <x v="0"/>
  </r>
  <r>
    <x v="0"/>
    <x v="3"/>
    <n v="1560"/>
    <n v="4"/>
    <n v="1.5"/>
    <n v="6240"/>
    <n v="2340"/>
    <n v="3900"/>
    <d v="2018-11-01T00:00:00"/>
    <n v="11"/>
    <x v="6"/>
    <x v="1"/>
  </r>
  <r>
    <x v="1"/>
    <x v="3"/>
    <n v="2706"/>
    <n v="4"/>
    <n v="1.5"/>
    <n v="10824"/>
    <n v="4059"/>
    <n v="6765"/>
    <d v="2018-11-01T00:00:00"/>
    <n v="11"/>
    <x v="6"/>
    <x v="1"/>
  </r>
  <r>
    <x v="1"/>
    <x v="3"/>
    <n v="886"/>
    <n v="4"/>
    <n v="1.5"/>
    <n v="3544"/>
    <n v="1329"/>
    <n v="2215"/>
    <d v="2019-06-01T00:00:00"/>
    <n v="6"/>
    <x v="1"/>
    <x v="0"/>
  </r>
  <r>
    <x v="0"/>
    <x v="3"/>
    <n v="2416"/>
    <n v="4"/>
    <n v="1.5"/>
    <n v="9664"/>
    <n v="3624"/>
    <n v="6040"/>
    <d v="2018-09-01T00:00:00"/>
    <n v="9"/>
    <x v="4"/>
    <x v="1"/>
  </r>
  <r>
    <x v="1"/>
    <x v="3"/>
    <n v="2156"/>
    <n v="4"/>
    <n v="1.5"/>
    <n v="8624"/>
    <n v="3234"/>
    <n v="5390"/>
    <d v="2019-10-01T00:00:00"/>
    <n v="10"/>
    <x v="5"/>
    <x v="0"/>
  </r>
  <r>
    <x v="0"/>
    <x v="3"/>
    <n v="2689"/>
    <n v="4"/>
    <n v="1.5"/>
    <n v="10756"/>
    <n v="4033.5"/>
    <n v="6722.5"/>
    <d v="2019-11-01T00:00:00"/>
    <n v="11"/>
    <x v="6"/>
    <x v="0"/>
  </r>
  <r>
    <x v="3"/>
    <x v="3"/>
    <n v="2521.5"/>
    <n v="4"/>
    <n v="1.5"/>
    <n v="10086"/>
    <n v="3782.25"/>
    <n v="6303.75"/>
    <d v="2019-01-01T00:00:00"/>
    <n v="1"/>
    <x v="8"/>
    <x v="0"/>
  </r>
  <r>
    <x v="4"/>
    <x v="3"/>
    <n v="2567"/>
    <n v="4"/>
    <n v="1.5"/>
    <n v="10268"/>
    <n v="3850.5"/>
    <n v="6417.5"/>
    <d v="2019-06-01T00:00:00"/>
    <n v="6"/>
    <x v="1"/>
    <x v="0"/>
  </r>
  <r>
    <x v="0"/>
    <x v="3"/>
    <n v="923"/>
    <n v="4"/>
    <n v="1.5"/>
    <n v="3692"/>
    <n v="1384.5"/>
    <n v="2307.5"/>
    <d v="2019-03-01T00:00:00"/>
    <n v="3"/>
    <x v="11"/>
    <x v="0"/>
  </r>
  <r>
    <x v="3"/>
    <x v="3"/>
    <n v="1790"/>
    <n v="4"/>
    <n v="1.5"/>
    <n v="7160"/>
    <n v="2685"/>
    <n v="4475"/>
    <d v="2019-03-01T00:00:00"/>
    <n v="3"/>
    <x v="11"/>
    <x v="0"/>
  </r>
  <r>
    <x v="2"/>
    <x v="3"/>
    <n v="442"/>
    <n v="4"/>
    <n v="1.5"/>
    <n v="1768"/>
    <n v="663"/>
    <n v="1105"/>
    <d v="2018-09-01T00:00:00"/>
    <n v="9"/>
    <x v="4"/>
    <x v="1"/>
  </r>
  <r>
    <x v="1"/>
    <x v="3"/>
    <n v="2579"/>
    <n v="4"/>
    <n v="1.5"/>
    <n v="10316"/>
    <n v="3868.5"/>
    <n v="6447.5"/>
    <d v="2019-04-01T00:00:00"/>
    <n v="4"/>
    <x v="10"/>
    <x v="0"/>
  </r>
  <r>
    <x v="4"/>
    <x v="3"/>
    <n v="1743"/>
    <n v="4"/>
    <n v="1.5"/>
    <n v="6972"/>
    <n v="2614.5"/>
    <n v="4357.5"/>
    <d v="2019-05-01T00:00:00"/>
    <n v="5"/>
    <x v="9"/>
    <x v="0"/>
  </r>
  <r>
    <x v="4"/>
    <x v="3"/>
    <n v="2996"/>
    <n v="4"/>
    <n v="1.5"/>
    <n v="11984"/>
    <n v="4494"/>
    <n v="7490"/>
    <d v="2018-10-01T00:00:00"/>
    <n v="10"/>
    <x v="5"/>
    <x v="1"/>
  </r>
  <r>
    <x v="2"/>
    <x v="3"/>
    <n v="280"/>
    <n v="4"/>
    <n v="1.5"/>
    <n v="1120"/>
    <n v="420"/>
    <n v="700"/>
    <d v="2019-12-01T00:00:00"/>
    <n v="12"/>
    <x v="7"/>
    <x v="0"/>
  </r>
  <r>
    <x v="1"/>
    <x v="3"/>
    <n v="801"/>
    <n v="4"/>
    <n v="1.5"/>
    <n v="3204"/>
    <n v="1201.5"/>
    <n v="2002.5"/>
    <d v="2019-07-01T00:00:00"/>
    <n v="7"/>
    <x v="2"/>
    <x v="0"/>
  </r>
  <r>
    <x v="3"/>
    <x v="3"/>
    <n v="1023"/>
    <n v="4"/>
    <n v="1.5"/>
    <n v="4092"/>
    <n v="1534.5"/>
    <n v="2557.5"/>
    <d v="2018-09-01T00:00:00"/>
    <n v="9"/>
    <x v="4"/>
    <x v="1"/>
  </r>
  <r>
    <x v="0"/>
    <x v="3"/>
    <n v="1496"/>
    <n v="4"/>
    <n v="1.5"/>
    <n v="5984"/>
    <n v="2244"/>
    <n v="3740"/>
    <d v="2019-10-01T00:00:00"/>
    <n v="10"/>
    <x v="5"/>
    <x v="0"/>
  </r>
  <r>
    <x v="4"/>
    <x v="3"/>
    <n v="1010"/>
    <n v="4"/>
    <n v="1.5"/>
    <n v="4040"/>
    <n v="1515"/>
    <n v="2525"/>
    <d v="2019-10-01T00:00:00"/>
    <n v="10"/>
    <x v="5"/>
    <x v="0"/>
  </r>
  <r>
    <x v="2"/>
    <x v="3"/>
    <n v="1513"/>
    <n v="4"/>
    <n v="1.5"/>
    <n v="6052"/>
    <n v="2269.5"/>
    <n v="3782.5"/>
    <d v="2019-11-01T00:00:00"/>
    <n v="11"/>
    <x v="6"/>
    <x v="0"/>
  </r>
  <r>
    <x v="0"/>
    <x v="3"/>
    <n v="2300"/>
    <n v="4"/>
    <n v="1.5"/>
    <n v="9200"/>
    <n v="3450"/>
    <n v="5750"/>
    <d v="2019-12-01T00:00:00"/>
    <n v="12"/>
    <x v="7"/>
    <x v="0"/>
  </r>
  <r>
    <x v="1"/>
    <x v="3"/>
    <n v="2821"/>
    <n v="4"/>
    <n v="1.5"/>
    <n v="11284"/>
    <n v="4231.5"/>
    <n v="7052.5"/>
    <d v="2018-12-01T00:00:00"/>
    <n v="12"/>
    <x v="7"/>
    <x v="1"/>
  </r>
  <r>
    <x v="3"/>
    <x v="3"/>
    <n v="1174"/>
    <n v="4"/>
    <n v="1.5"/>
    <n v="4696"/>
    <n v="1761"/>
    <n v="2935"/>
    <d v="2019-08-01T00:00:00"/>
    <n v="8"/>
    <x v="3"/>
    <x v="0"/>
  </r>
  <r>
    <x v="2"/>
    <x v="3"/>
    <n v="2767"/>
    <n v="4"/>
    <n v="1.5"/>
    <n v="11068"/>
    <n v="4150.5"/>
    <n v="6917.5"/>
    <d v="2019-08-01T00:00:00"/>
    <n v="8"/>
    <x v="3"/>
    <x v="0"/>
  </r>
  <r>
    <x v="2"/>
    <x v="3"/>
    <n v="1085"/>
    <n v="4"/>
    <n v="1.5"/>
    <n v="4340"/>
    <n v="1627.5"/>
    <n v="2712.5"/>
    <d v="2019-10-01T00:00:00"/>
    <n v="10"/>
    <x v="5"/>
    <x v="0"/>
  </r>
  <r>
    <x v="0"/>
    <x v="4"/>
    <n v="2001"/>
    <n v="3"/>
    <n v="1.25"/>
    <n v="6003"/>
    <n v="2501.25"/>
    <n v="3501.75"/>
    <d v="2019-02-01T00:00:00"/>
    <n v="2"/>
    <x v="0"/>
    <x v="0"/>
  </r>
  <r>
    <x v="2"/>
    <x v="4"/>
    <n v="2838"/>
    <n v="3"/>
    <n v="1.25"/>
    <n v="8514"/>
    <n v="3547.5"/>
    <n v="4966.5"/>
    <d v="2019-04-01T00:00:00"/>
    <n v="4"/>
    <x v="10"/>
    <x v="0"/>
  </r>
  <r>
    <x v="3"/>
    <x v="4"/>
    <n v="2178"/>
    <n v="3"/>
    <n v="1.25"/>
    <n v="6534"/>
    <n v="2722.5"/>
    <n v="3811.5"/>
    <d v="2019-06-01T00:00:00"/>
    <n v="6"/>
    <x v="1"/>
    <x v="0"/>
  </r>
  <r>
    <x v="2"/>
    <x v="4"/>
    <n v="888"/>
    <n v="3"/>
    <n v="1.25"/>
    <n v="2664"/>
    <n v="1110"/>
    <n v="1554"/>
    <d v="2019-06-01T00:00:00"/>
    <n v="6"/>
    <x v="1"/>
    <x v="0"/>
  </r>
  <r>
    <x v="3"/>
    <x v="4"/>
    <n v="1527"/>
    <n v="3"/>
    <n v="1.25"/>
    <n v="4581"/>
    <n v="1908.75"/>
    <n v="2672.25"/>
    <d v="2018-09-01T00:00:00"/>
    <n v="9"/>
    <x v="4"/>
    <x v="1"/>
  </r>
  <r>
    <x v="3"/>
    <x v="4"/>
    <n v="2151"/>
    <n v="3"/>
    <n v="1.25"/>
    <n v="6453"/>
    <n v="2688.75"/>
    <n v="3764.25"/>
    <d v="2019-09-01T00:00:00"/>
    <n v="9"/>
    <x v="4"/>
    <x v="0"/>
  </r>
  <r>
    <x v="0"/>
    <x v="4"/>
    <n v="1817"/>
    <n v="3"/>
    <n v="1.25"/>
    <n v="5451"/>
    <n v="2271.25"/>
    <n v="3179.75"/>
    <d v="2019-12-01T00:00:00"/>
    <n v="12"/>
    <x v="7"/>
    <x v="0"/>
  </r>
  <r>
    <x v="0"/>
    <x v="4"/>
    <n v="1326"/>
    <n v="3"/>
    <n v="1.25"/>
    <n v="3978"/>
    <n v="1657.5"/>
    <n v="2320.5"/>
    <d v="2019-03-01T00:00:00"/>
    <n v="3"/>
    <x v="11"/>
    <x v="0"/>
  </r>
  <r>
    <x v="2"/>
    <x v="4"/>
    <n v="263"/>
    <n v="3"/>
    <n v="1.25"/>
    <n v="789"/>
    <n v="328.75"/>
    <n v="460.25"/>
    <d v="2019-03-01T00:00:00"/>
    <n v="3"/>
    <x v="11"/>
    <x v="0"/>
  </r>
  <r>
    <x v="0"/>
    <x v="4"/>
    <n v="943.5"/>
    <n v="3"/>
    <n v="1.25"/>
    <n v="2830.5"/>
    <n v="1179.375"/>
    <n v="1651.125"/>
    <d v="2019-04-01T00:00:00"/>
    <n v="4"/>
    <x v="10"/>
    <x v="0"/>
  </r>
  <r>
    <x v="4"/>
    <x v="4"/>
    <n v="727"/>
    <n v="3"/>
    <n v="1.25"/>
    <n v="2181"/>
    <n v="908.75"/>
    <n v="1272.25"/>
    <d v="2019-06-01T00:00:00"/>
    <n v="6"/>
    <x v="1"/>
    <x v="0"/>
  </r>
  <r>
    <x v="3"/>
    <x v="4"/>
    <n v="787"/>
    <n v="3"/>
    <n v="1.25"/>
    <n v="2361"/>
    <n v="983.75"/>
    <n v="1377.25"/>
    <d v="2019-06-01T00:00:00"/>
    <n v="6"/>
    <x v="1"/>
    <x v="0"/>
  </r>
  <r>
    <x v="2"/>
    <x v="4"/>
    <n v="986"/>
    <n v="3"/>
    <n v="1.25"/>
    <n v="2958"/>
    <n v="1232.5"/>
    <n v="1725.5"/>
    <d v="2019-09-01T00:00:00"/>
    <n v="9"/>
    <x v="4"/>
    <x v="0"/>
  </r>
  <r>
    <x v="1"/>
    <x v="4"/>
    <n v="494"/>
    <n v="3"/>
    <n v="1.25"/>
    <n v="1482"/>
    <n v="617.5"/>
    <n v="864.5"/>
    <d v="2018-10-01T00:00:00"/>
    <n v="10"/>
    <x v="5"/>
    <x v="1"/>
  </r>
  <r>
    <x v="1"/>
    <x v="4"/>
    <n v="1397"/>
    <n v="3"/>
    <n v="1.25"/>
    <n v="4191"/>
    <n v="1746.25"/>
    <n v="2444.75"/>
    <d v="2019-10-01T00:00:00"/>
    <n v="10"/>
    <x v="5"/>
    <x v="0"/>
  </r>
  <r>
    <x v="3"/>
    <x v="4"/>
    <n v="1744"/>
    <n v="3"/>
    <n v="1.25"/>
    <n v="5232"/>
    <n v="2180"/>
    <n v="3052"/>
    <d v="2019-11-01T00:00:00"/>
    <n v="11"/>
    <x v="6"/>
    <x v="0"/>
  </r>
  <r>
    <x v="1"/>
    <x v="4"/>
    <n v="662"/>
    <n v="3"/>
    <n v="1.25"/>
    <n v="1986"/>
    <n v="827.5"/>
    <n v="1158.5"/>
    <d v="2019-06-01T00:00:00"/>
    <n v="6"/>
    <x v="1"/>
    <x v="0"/>
  </r>
  <r>
    <x v="2"/>
    <x v="4"/>
    <n v="214"/>
    <n v="3"/>
    <n v="1.25"/>
    <n v="642"/>
    <n v="267.5"/>
    <n v="374.5"/>
    <d v="2018-10-01T00:00:00"/>
    <n v="10"/>
    <x v="5"/>
    <x v="1"/>
  </r>
  <r>
    <x v="2"/>
    <x v="4"/>
    <n v="2877"/>
    <n v="3"/>
    <n v="1.25"/>
    <n v="8631"/>
    <n v="3596.25"/>
    <n v="5034.75"/>
    <d v="2019-10-01T00:00:00"/>
    <n v="10"/>
    <x v="5"/>
    <x v="0"/>
  </r>
  <r>
    <x v="0"/>
    <x v="4"/>
    <n v="2729"/>
    <n v="3"/>
    <n v="1.25"/>
    <n v="8187"/>
    <n v="3411.25"/>
    <n v="4775.75"/>
    <d v="2019-12-01T00:00:00"/>
    <n v="12"/>
    <x v="7"/>
    <x v="0"/>
  </r>
  <r>
    <x v="4"/>
    <x v="4"/>
    <n v="266"/>
    <n v="3"/>
    <n v="1.25"/>
    <n v="798"/>
    <n v="332.5"/>
    <n v="465.5"/>
    <d v="2018-12-01T00:00:00"/>
    <n v="12"/>
    <x v="7"/>
    <x v="1"/>
  </r>
  <r>
    <x v="1"/>
    <x v="4"/>
    <n v="1940"/>
    <n v="3"/>
    <n v="1.25"/>
    <n v="5820"/>
    <n v="2425"/>
    <n v="3395"/>
    <d v="2018-12-01T00:00:00"/>
    <n v="12"/>
    <x v="7"/>
    <x v="1"/>
  </r>
  <r>
    <x v="4"/>
    <x v="4"/>
    <n v="2844"/>
    <n v="3"/>
    <n v="1.25"/>
    <n v="8532"/>
    <n v="3555"/>
    <n v="4977"/>
    <d v="2019-02-01T00:00:00"/>
    <n v="2"/>
    <x v="0"/>
    <x v="0"/>
  </r>
  <r>
    <x v="1"/>
    <x v="4"/>
    <n v="1916"/>
    <n v="3"/>
    <n v="1.25"/>
    <n v="5748"/>
    <n v="2395"/>
    <n v="3353"/>
    <d v="2019-04-01T00:00:00"/>
    <n v="4"/>
    <x v="10"/>
    <x v="0"/>
  </r>
  <r>
    <x v="2"/>
    <x v="4"/>
    <n v="1570"/>
    <n v="3"/>
    <n v="1.25"/>
    <n v="4710"/>
    <n v="1962.5"/>
    <n v="2747.5"/>
    <d v="2019-06-01T00:00:00"/>
    <n v="6"/>
    <x v="1"/>
    <x v="0"/>
  </r>
  <r>
    <x v="0"/>
    <x v="4"/>
    <n v="1874"/>
    <n v="3"/>
    <n v="1.25"/>
    <n v="5622"/>
    <n v="2342.5"/>
    <n v="3279.5"/>
    <d v="2019-08-01T00:00:00"/>
    <n v="8"/>
    <x v="3"/>
    <x v="0"/>
  </r>
  <r>
    <x v="1"/>
    <x v="4"/>
    <n v="1642"/>
    <n v="3"/>
    <n v="1.25"/>
    <n v="4926"/>
    <n v="2052.5"/>
    <n v="2873.5"/>
    <d v="2019-08-01T00:00:00"/>
    <n v="8"/>
    <x v="3"/>
    <x v="0"/>
  </r>
  <r>
    <x v="2"/>
    <x v="4"/>
    <n v="1945"/>
    <n v="3"/>
    <n v="1.25"/>
    <n v="5835"/>
    <n v="2431.25"/>
    <n v="3403.75"/>
    <d v="2018-10-01T00:00:00"/>
    <n v="10"/>
    <x v="5"/>
    <x v="1"/>
  </r>
  <r>
    <x v="2"/>
    <x v="4"/>
    <n v="2479"/>
    <n v="3"/>
    <n v="1.25"/>
    <n v="7437"/>
    <n v="3098.75"/>
    <n v="4338.25"/>
    <d v="2019-01-01T00:00:00"/>
    <n v="1"/>
    <x v="8"/>
    <x v="0"/>
  </r>
  <r>
    <x v="3"/>
    <x v="4"/>
    <n v="866"/>
    <n v="3"/>
    <n v="1.25"/>
    <n v="2598"/>
    <n v="1082.5"/>
    <n v="1515.5"/>
    <d v="2019-05-01T00:00:00"/>
    <n v="5"/>
    <x v="9"/>
    <x v="0"/>
  </r>
  <r>
    <x v="4"/>
    <x v="4"/>
    <n v="349"/>
    <n v="3"/>
    <n v="1.25"/>
    <n v="1047"/>
    <n v="436.25"/>
    <n v="610.75"/>
    <d v="2018-09-01T00:00:00"/>
    <n v="9"/>
    <x v="4"/>
    <x v="1"/>
  </r>
  <r>
    <x v="3"/>
    <x v="4"/>
    <n v="2177"/>
    <n v="3"/>
    <n v="1.25"/>
    <n v="6531"/>
    <n v="2721.25"/>
    <n v="3809.75"/>
    <d v="2019-10-01T00:00:00"/>
    <n v="10"/>
    <x v="5"/>
    <x v="0"/>
  </r>
  <r>
    <x v="1"/>
    <x v="4"/>
    <n v="1514"/>
    <n v="3"/>
    <n v="1.25"/>
    <n v="4542"/>
    <n v="1892.5"/>
    <n v="2649.5"/>
    <d v="2018-10-01T00:00:00"/>
    <n v="10"/>
    <x v="5"/>
    <x v="1"/>
  </r>
  <r>
    <x v="1"/>
    <x v="4"/>
    <n v="2689"/>
    <n v="3"/>
    <n v="1.25"/>
    <n v="8067"/>
    <n v="3361.25"/>
    <n v="4705.75"/>
    <d v="2019-10-01T00:00:00"/>
    <n v="10"/>
    <x v="5"/>
    <x v="0"/>
  </r>
  <r>
    <x v="0"/>
    <x v="4"/>
    <n v="1389"/>
    <n v="3"/>
    <n v="1.25"/>
    <n v="4167"/>
    <n v="1736.25"/>
    <n v="2430.75"/>
    <d v="2018-10-01T00:00:00"/>
    <n v="10"/>
    <x v="5"/>
    <x v="1"/>
  </r>
  <r>
    <x v="4"/>
    <x v="4"/>
    <n v="1265"/>
    <n v="3"/>
    <n v="1.25"/>
    <n v="3795"/>
    <n v="1581.25"/>
    <n v="2213.75"/>
    <d v="2018-11-01T00:00:00"/>
    <n v="11"/>
    <x v="6"/>
    <x v="1"/>
  </r>
  <r>
    <x v="2"/>
    <x v="4"/>
    <n v="2297"/>
    <n v="3"/>
    <n v="1.25"/>
    <n v="6891"/>
    <n v="2871.25"/>
    <n v="4019.75"/>
    <d v="2018-11-01T00:00:00"/>
    <n v="11"/>
    <x v="6"/>
    <x v="1"/>
  </r>
  <r>
    <x v="4"/>
    <x v="4"/>
    <n v="2663"/>
    <n v="3"/>
    <n v="1.25"/>
    <n v="7989"/>
    <n v="3328.75"/>
    <n v="4660.25"/>
    <d v="2019-12-01T00:00:00"/>
    <n v="12"/>
    <x v="7"/>
    <x v="0"/>
  </r>
  <r>
    <x v="4"/>
    <x v="4"/>
    <n v="570"/>
    <n v="3"/>
    <n v="1.25"/>
    <n v="1710"/>
    <n v="712.5"/>
    <n v="997.5"/>
    <d v="2019-12-01T00:00:00"/>
    <n v="12"/>
    <x v="7"/>
    <x v="0"/>
  </r>
  <r>
    <x v="3"/>
    <x v="4"/>
    <n v="2487"/>
    <n v="3"/>
    <n v="1.25"/>
    <n v="7461"/>
    <n v="3108.75"/>
    <n v="4352.25"/>
    <d v="2019-12-01T00:00:00"/>
    <n v="12"/>
    <x v="7"/>
    <x v="0"/>
  </r>
  <r>
    <x v="0"/>
    <x v="4"/>
    <n v="2844"/>
    <n v="3"/>
    <n v="1.25"/>
    <n v="8532"/>
    <n v="3555"/>
    <n v="4977"/>
    <d v="2019-06-01T00:00:00"/>
    <n v="6"/>
    <x v="1"/>
    <x v="0"/>
  </r>
  <r>
    <x v="1"/>
    <x v="4"/>
    <n v="1498"/>
    <n v="3"/>
    <n v="1.25"/>
    <n v="4494"/>
    <n v="1872.5"/>
    <n v="2621.5"/>
    <d v="2019-06-01T00:00:00"/>
    <n v="6"/>
    <x v="1"/>
    <x v="0"/>
  </r>
  <r>
    <x v="3"/>
    <x v="4"/>
    <n v="1221"/>
    <n v="3"/>
    <n v="1.25"/>
    <n v="3663"/>
    <n v="1526.25"/>
    <n v="2136.75"/>
    <d v="2018-10-01T00:00:00"/>
    <n v="10"/>
    <x v="5"/>
    <x v="1"/>
  </r>
  <r>
    <x v="1"/>
    <x v="4"/>
    <n v="1123"/>
    <n v="3"/>
    <n v="1.25"/>
    <n v="3369"/>
    <n v="1403.75"/>
    <n v="1965.25"/>
    <d v="2018-11-01T00:00:00"/>
    <n v="11"/>
    <x v="6"/>
    <x v="1"/>
  </r>
  <r>
    <x v="0"/>
    <x v="4"/>
    <n v="2436"/>
    <n v="3"/>
    <n v="1.25"/>
    <n v="7308"/>
    <n v="3045"/>
    <n v="4263"/>
    <d v="2018-12-01T00:00:00"/>
    <n v="12"/>
    <x v="7"/>
    <x v="1"/>
  </r>
  <r>
    <x v="4"/>
    <x v="4"/>
    <n v="1153"/>
    <n v="3"/>
    <n v="1.25"/>
    <n v="3459"/>
    <n v="1441.25"/>
    <n v="2017.75"/>
    <d v="2019-10-01T00:00:00"/>
    <n v="10"/>
    <x v="5"/>
    <x v="0"/>
  </r>
  <r>
    <x v="3"/>
    <x v="4"/>
    <n v="1738.5"/>
    <n v="3"/>
    <n v="1.25"/>
    <n v="5215.5"/>
    <n v="2173.125"/>
    <n v="3042.375"/>
    <d v="2019-04-01T00:00:00"/>
    <n v="4"/>
    <x v="10"/>
    <x v="0"/>
  </r>
  <r>
    <x v="2"/>
    <x v="4"/>
    <n v="2215"/>
    <n v="3"/>
    <n v="1.25"/>
    <n v="6645"/>
    <n v="2768.75"/>
    <n v="3876.25"/>
    <d v="2018-09-01T00:00:00"/>
    <n v="9"/>
    <x v="4"/>
    <x v="1"/>
  </r>
  <r>
    <x v="0"/>
    <x v="4"/>
    <n v="1582"/>
    <n v="3"/>
    <n v="1.25"/>
    <n v="4746"/>
    <n v="1977.5"/>
    <n v="2768.5"/>
    <d v="2019-12-01T00:00:00"/>
    <n v="12"/>
    <x v="7"/>
    <x v="0"/>
  </r>
  <r>
    <x v="0"/>
    <x v="4"/>
    <n v="3244.5"/>
    <n v="3"/>
    <n v="1.25"/>
    <n v="9733.5"/>
    <n v="4055.625"/>
    <n v="5677.875"/>
    <d v="2019-01-01T00:00:00"/>
    <n v="1"/>
    <x v="8"/>
    <x v="0"/>
  </r>
  <r>
    <x v="3"/>
    <x v="4"/>
    <n v="959"/>
    <n v="3"/>
    <n v="1.25"/>
    <n v="2877"/>
    <n v="1198.75"/>
    <n v="1678.25"/>
    <d v="2019-02-01T00:00:00"/>
    <n v="2"/>
    <x v="0"/>
    <x v="0"/>
  </r>
  <r>
    <x v="1"/>
    <x v="4"/>
    <n v="2747"/>
    <n v="3"/>
    <n v="1.25"/>
    <n v="8241"/>
    <n v="3433.75"/>
    <n v="4807.25"/>
    <d v="2019-02-01T00:00:00"/>
    <n v="2"/>
    <x v="0"/>
    <x v="0"/>
  </r>
  <r>
    <x v="3"/>
    <x v="4"/>
    <n v="574.5"/>
    <n v="3"/>
    <n v="1.25"/>
    <n v="1723.5"/>
    <n v="718.125"/>
    <n v="1005.375"/>
    <d v="2019-04-01T00:00:00"/>
    <n v="4"/>
    <x v="10"/>
    <x v="0"/>
  </r>
  <r>
    <x v="2"/>
    <x v="4"/>
    <n v="2338"/>
    <n v="3"/>
    <n v="1.25"/>
    <n v="7014"/>
    <n v="2922.5"/>
    <n v="4091.5"/>
    <d v="2019-06-01T00:00:00"/>
    <n v="6"/>
    <x v="1"/>
    <x v="0"/>
  </r>
  <r>
    <x v="3"/>
    <x v="4"/>
    <n v="381"/>
    <n v="3"/>
    <n v="1.25"/>
    <n v="1143"/>
    <n v="476.25"/>
    <n v="666.75"/>
    <d v="2019-08-01T00:00:00"/>
    <n v="8"/>
    <x v="3"/>
    <x v="0"/>
  </r>
  <r>
    <x v="2"/>
    <x v="4"/>
    <n v="422"/>
    <n v="3"/>
    <n v="1.25"/>
    <n v="1266"/>
    <n v="527.5"/>
    <n v="738.5"/>
    <d v="2019-08-01T00:00:00"/>
    <n v="8"/>
    <x v="3"/>
    <x v="0"/>
  </r>
  <r>
    <x v="0"/>
    <x v="4"/>
    <n v="2134"/>
    <n v="3"/>
    <n v="1.25"/>
    <n v="6402"/>
    <n v="2667.5"/>
    <n v="3734.5"/>
    <d v="2019-09-01T00:00:00"/>
    <n v="9"/>
    <x v="4"/>
    <x v="0"/>
  </r>
  <r>
    <x v="4"/>
    <x v="4"/>
    <n v="808"/>
    <n v="3"/>
    <n v="1.25"/>
    <n v="2424"/>
    <n v="1010"/>
    <n v="1414"/>
    <d v="2018-12-01T00:00:00"/>
    <n v="12"/>
    <x v="7"/>
    <x v="1"/>
  </r>
  <r>
    <x v="4"/>
    <x v="4"/>
    <n v="436.5"/>
    <n v="3"/>
    <n v="1.25"/>
    <n v="1309.5"/>
    <n v="545.625"/>
    <n v="763.875"/>
    <d v="2019-07-01T00:00:00"/>
    <n v="7"/>
    <x v="2"/>
    <x v="0"/>
  </r>
  <r>
    <x v="4"/>
    <x v="4"/>
    <n v="1956"/>
    <n v="3"/>
    <n v="1.25"/>
    <n v="5868"/>
    <n v="2445"/>
    <n v="3423"/>
    <d v="2019-01-01T00:00:00"/>
    <n v="1"/>
    <x v="8"/>
    <x v="0"/>
  </r>
  <r>
    <x v="2"/>
    <x v="4"/>
    <n v="2659"/>
    <n v="3"/>
    <n v="1.25"/>
    <n v="7977"/>
    <n v="3323.75"/>
    <n v="4653.25"/>
    <d v="2019-02-01T00:00:00"/>
    <n v="2"/>
    <x v="0"/>
    <x v="0"/>
  </r>
  <r>
    <x v="4"/>
    <x v="4"/>
    <n v="1351.5"/>
    <n v="3"/>
    <n v="1.25"/>
    <n v="4054.5"/>
    <n v="1689.375"/>
    <n v="2365.125"/>
    <d v="2019-04-01T00:00:00"/>
    <n v="4"/>
    <x v="10"/>
    <x v="0"/>
  </r>
  <r>
    <x v="2"/>
    <x v="4"/>
    <n v="880"/>
    <n v="3"/>
    <n v="1.25"/>
    <n v="2640"/>
    <n v="1100"/>
    <n v="1540"/>
    <d v="2019-05-01T00:00:00"/>
    <n v="5"/>
    <x v="9"/>
    <x v="0"/>
  </r>
  <r>
    <x v="4"/>
    <x v="4"/>
    <n v="1867"/>
    <n v="3"/>
    <n v="1.25"/>
    <n v="5601"/>
    <n v="2333.75"/>
    <n v="3267.25"/>
    <d v="2019-09-01T00:00:00"/>
    <n v="9"/>
    <x v="4"/>
    <x v="0"/>
  </r>
  <r>
    <x v="3"/>
    <x v="4"/>
    <n v="2234"/>
    <n v="3"/>
    <n v="1.25"/>
    <n v="6702"/>
    <n v="2792.5"/>
    <n v="3909.5"/>
    <d v="2018-09-01T00:00:00"/>
    <n v="9"/>
    <x v="4"/>
    <x v="1"/>
  </r>
  <r>
    <x v="3"/>
    <x v="4"/>
    <n v="1227"/>
    <n v="3"/>
    <n v="1.25"/>
    <n v="3681"/>
    <n v="1533.75"/>
    <n v="2147.25"/>
    <d v="2019-10-01T00:00:00"/>
    <n v="10"/>
    <x v="5"/>
    <x v="0"/>
  </r>
  <r>
    <x v="1"/>
    <x v="4"/>
    <n v="877"/>
    <n v="3"/>
    <n v="1.25"/>
    <n v="2631"/>
    <n v="1096.25"/>
    <n v="1534.75"/>
    <d v="2019-11-01T00:00:00"/>
    <n v="11"/>
    <x v="6"/>
    <x v="0"/>
  </r>
  <r>
    <x v="2"/>
    <x v="4"/>
    <n v="360"/>
    <n v="3"/>
    <n v="1.25"/>
    <n v="1080"/>
    <n v="450"/>
    <n v="630"/>
    <d v="2019-10-01T00:00:00"/>
    <n v="10"/>
    <x v="5"/>
    <x v="0"/>
  </r>
  <r>
    <x v="3"/>
    <x v="4"/>
    <n v="2682"/>
    <n v="3"/>
    <n v="1.25"/>
    <n v="8046"/>
    <n v="3352.5"/>
    <n v="4693.5"/>
    <d v="2018-11-01T00:00:00"/>
    <n v="11"/>
    <x v="6"/>
    <x v="1"/>
  </r>
  <r>
    <x v="1"/>
    <x v="4"/>
    <n v="521"/>
    <n v="3"/>
    <n v="1.25"/>
    <n v="1563"/>
    <n v="651.25"/>
    <n v="911.75"/>
    <d v="2019-12-01T00:00:00"/>
    <n v="12"/>
    <x v="7"/>
    <x v="0"/>
  </r>
  <r>
    <x v="1"/>
    <x v="4"/>
    <n v="341"/>
    <n v="3"/>
    <n v="1.25"/>
    <n v="1023"/>
    <n v="426.25"/>
    <n v="596.75"/>
    <d v="2019-05-01T00:00:00"/>
    <n v="5"/>
    <x v="9"/>
    <x v="0"/>
  </r>
  <r>
    <x v="1"/>
    <x v="4"/>
    <n v="641"/>
    <n v="3"/>
    <n v="1.25"/>
    <n v="1923"/>
    <n v="801.25"/>
    <n v="1121.75"/>
    <d v="2019-07-01T00:00:00"/>
    <n v="7"/>
    <x v="2"/>
    <x v="0"/>
  </r>
  <r>
    <x v="4"/>
    <x v="4"/>
    <n v="2807"/>
    <n v="3"/>
    <n v="1.25"/>
    <n v="8421"/>
    <n v="3508.75"/>
    <n v="4912.25"/>
    <d v="2019-08-01T00:00:00"/>
    <n v="8"/>
    <x v="3"/>
    <x v="0"/>
  </r>
  <r>
    <x v="1"/>
    <x v="4"/>
    <n v="432"/>
    <n v="3"/>
    <n v="1.25"/>
    <n v="1296"/>
    <n v="540"/>
    <n v="756"/>
    <d v="2019-09-01T00:00:00"/>
    <n v="9"/>
    <x v="4"/>
    <x v="0"/>
  </r>
  <r>
    <x v="4"/>
    <x v="4"/>
    <n v="2294"/>
    <n v="3"/>
    <n v="1.25"/>
    <n v="6882"/>
    <n v="2867.5"/>
    <n v="4014.5"/>
    <d v="2018-10-01T00:00:00"/>
    <n v="10"/>
    <x v="5"/>
    <x v="1"/>
  </r>
  <r>
    <x v="3"/>
    <x v="4"/>
    <n v="2167"/>
    <n v="3"/>
    <n v="1.25"/>
    <n v="6501"/>
    <n v="2708.75"/>
    <n v="3792.25"/>
    <d v="2018-10-01T00:00:00"/>
    <n v="10"/>
    <x v="5"/>
    <x v="1"/>
  </r>
  <r>
    <x v="0"/>
    <x v="4"/>
    <n v="2529"/>
    <n v="3"/>
    <n v="1.25"/>
    <n v="7587"/>
    <n v="3161.25"/>
    <n v="4425.75"/>
    <d v="2019-11-01T00:00:00"/>
    <n v="11"/>
    <x v="6"/>
    <x v="0"/>
  </r>
  <r>
    <x v="2"/>
    <x v="4"/>
    <n v="1870"/>
    <n v="3"/>
    <n v="1.25"/>
    <n v="5610"/>
    <n v="2337.5"/>
    <n v="3272.5"/>
    <d v="2018-12-01T00:00:00"/>
    <n v="12"/>
    <x v="7"/>
    <x v="1"/>
  </r>
  <r>
    <x v="4"/>
    <x v="4"/>
    <n v="1579"/>
    <n v="3"/>
    <n v="1.25"/>
    <n v="4737"/>
    <n v="1973.75"/>
    <n v="2763.25"/>
    <d v="2019-03-01T00:00:00"/>
    <n v="3"/>
    <x v="11"/>
    <x v="0"/>
  </r>
  <r>
    <x v="1"/>
    <x v="4"/>
    <n v="1005"/>
    <n v="3"/>
    <n v="1.25"/>
    <n v="3015"/>
    <n v="1256.25"/>
    <n v="1758.75"/>
    <d v="2018-09-01T00:00:00"/>
    <n v="9"/>
    <x v="4"/>
    <x v="1"/>
  </r>
  <r>
    <x v="3"/>
    <x v="4"/>
    <n v="1734"/>
    <n v="3"/>
    <n v="1.25"/>
    <n v="5202"/>
    <n v="2167.5"/>
    <n v="3034.5"/>
    <d v="2019-01-01T00:00:00"/>
    <n v="1"/>
    <x v="8"/>
    <x v="0"/>
  </r>
  <r>
    <x v="1"/>
    <x v="4"/>
    <n v="554"/>
    <n v="3"/>
    <n v="1.25"/>
    <n v="1662"/>
    <n v="692.5"/>
    <n v="969.5"/>
    <d v="2019-01-01T00:00:00"/>
    <n v="1"/>
    <x v="8"/>
    <x v="0"/>
  </r>
  <r>
    <x v="0"/>
    <x v="4"/>
    <n v="2935"/>
    <n v="3"/>
    <n v="1.25"/>
    <n v="8805"/>
    <n v="3668.75"/>
    <n v="5136.25"/>
    <d v="2018-11-01T00:00:00"/>
    <n v="11"/>
    <x v="6"/>
    <x v="1"/>
  </r>
  <r>
    <x v="0"/>
    <x v="4"/>
    <n v="2109"/>
    <n v="3"/>
    <n v="1.25"/>
    <n v="6327"/>
    <n v="2636.25"/>
    <n v="3690.75"/>
    <d v="2019-05-01T00:00:00"/>
    <n v="5"/>
    <x v="9"/>
    <x v="0"/>
  </r>
  <r>
    <x v="3"/>
    <x v="4"/>
    <n v="3874.5"/>
    <n v="3"/>
    <n v="1.25"/>
    <n v="11623.5"/>
    <n v="4843.125"/>
    <n v="6780.375"/>
    <d v="2019-07-01T00:00:00"/>
    <n v="7"/>
    <x v="2"/>
    <x v="0"/>
  </r>
  <r>
    <x v="0"/>
    <x v="4"/>
    <n v="623"/>
    <n v="3"/>
    <n v="1.25"/>
    <n v="1869"/>
    <n v="778.75"/>
    <n v="1090.25"/>
    <d v="2018-09-01T00:00:00"/>
    <n v="9"/>
    <x v="4"/>
    <x v="1"/>
  </r>
  <r>
    <x v="4"/>
    <x v="4"/>
    <n v="986"/>
    <n v="3"/>
    <n v="1.25"/>
    <n v="2958"/>
    <n v="1232.5"/>
    <n v="1725.5"/>
    <d v="2019-10-01T00:00:00"/>
    <n v="10"/>
    <x v="5"/>
    <x v="0"/>
  </r>
  <r>
    <x v="4"/>
    <x v="4"/>
    <n v="2387"/>
    <n v="3"/>
    <n v="1.25"/>
    <n v="7161"/>
    <n v="2983.75"/>
    <n v="4177.25"/>
    <d v="2019-11-01T00:00:00"/>
    <n v="11"/>
    <x v="6"/>
    <x v="0"/>
  </r>
  <r>
    <x v="1"/>
    <x v="4"/>
    <n v="1233"/>
    <n v="3"/>
    <n v="1.25"/>
    <n v="3699"/>
    <n v="1541.25"/>
    <n v="2157.75"/>
    <d v="2019-12-01T00:00:00"/>
    <n v="12"/>
    <x v="7"/>
    <x v="0"/>
  </r>
  <r>
    <x v="3"/>
    <x v="4"/>
    <n v="1491"/>
    <n v="3"/>
    <n v="1.25"/>
    <n v="4473"/>
    <n v="1863.75"/>
    <n v="2609.25"/>
    <d v="2019-03-01T00:00:00"/>
    <n v="3"/>
    <x v="11"/>
    <x v="0"/>
  </r>
  <r>
    <x v="2"/>
    <x v="4"/>
    <n v="1531"/>
    <n v="3"/>
    <n v="1.25"/>
    <n v="4593"/>
    <n v="1913.75"/>
    <n v="2679.25"/>
    <d v="2019-12-01T00:00:00"/>
    <n v="12"/>
    <x v="7"/>
    <x v="0"/>
  </r>
  <r>
    <x v="4"/>
    <x v="4"/>
    <n v="2567"/>
    <n v="3"/>
    <n v="1.25"/>
    <n v="7701"/>
    <n v="3208.75"/>
    <n v="4492.25"/>
    <d v="2019-06-01T00:00:00"/>
    <n v="6"/>
    <x v="1"/>
    <x v="0"/>
  </r>
  <r>
    <x v="0"/>
    <x v="4"/>
    <n v="1583"/>
    <n v="3"/>
    <n v="1.25"/>
    <n v="4749"/>
    <n v="1978.75"/>
    <n v="2770.25"/>
    <d v="2019-06-01T00:00:00"/>
    <n v="6"/>
    <x v="1"/>
    <x v="0"/>
  </r>
  <r>
    <x v="0"/>
    <x v="4"/>
    <n v="1565"/>
    <n v="3"/>
    <n v="1.25"/>
    <n v="4695"/>
    <n v="1956.25"/>
    <n v="2738.75"/>
    <d v="2019-10-01T00:00:00"/>
    <n v="10"/>
    <x v="5"/>
    <x v="0"/>
  </r>
  <r>
    <x v="2"/>
    <x v="4"/>
    <n v="280"/>
    <n v="3"/>
    <n v="1.25"/>
    <n v="840"/>
    <n v="350"/>
    <n v="490"/>
    <d v="2019-12-01T00:00:00"/>
    <n v="12"/>
    <x v="7"/>
    <x v="0"/>
  </r>
  <r>
    <x v="1"/>
    <x v="4"/>
    <n v="2903"/>
    <n v="3"/>
    <n v="1.25"/>
    <n v="8709"/>
    <n v="3628.75"/>
    <n v="5080.25"/>
    <d v="2019-03-01T00:00:00"/>
    <n v="3"/>
    <x v="11"/>
    <x v="0"/>
  </r>
  <r>
    <x v="4"/>
    <x v="4"/>
    <n v="2541"/>
    <n v="3"/>
    <n v="1.25"/>
    <n v="7623"/>
    <n v="3176.25"/>
    <n v="4446.75"/>
    <d v="2019-08-01T00:00:00"/>
    <n v="8"/>
    <x v="3"/>
    <x v="0"/>
  </r>
  <r>
    <x v="0"/>
    <x v="4"/>
    <n v="269"/>
    <n v="3"/>
    <n v="1.25"/>
    <n v="807"/>
    <n v="336.25"/>
    <n v="470.75"/>
    <d v="2018-10-01T00:00:00"/>
    <n v="10"/>
    <x v="5"/>
    <x v="1"/>
  </r>
  <r>
    <x v="0"/>
    <x v="4"/>
    <n v="1496"/>
    <n v="3"/>
    <n v="1.25"/>
    <n v="4488"/>
    <n v="1870"/>
    <n v="2618"/>
    <d v="2019-10-01T00:00:00"/>
    <n v="10"/>
    <x v="5"/>
    <x v="0"/>
  </r>
  <r>
    <x v="4"/>
    <x v="4"/>
    <n v="1010"/>
    <n v="3"/>
    <n v="1.25"/>
    <n v="3030"/>
    <n v="1262.5"/>
    <n v="1767.5"/>
    <d v="2019-10-01T00:00:00"/>
    <n v="10"/>
    <x v="5"/>
    <x v="0"/>
  </r>
  <r>
    <x v="3"/>
    <x v="4"/>
    <n v="1281"/>
    <n v="3"/>
    <n v="1.25"/>
    <n v="3843"/>
    <n v="1601.25"/>
    <n v="2241.75"/>
    <d v="2018-12-01T00:00:00"/>
    <n v="12"/>
    <x v="7"/>
    <x v="1"/>
  </r>
  <r>
    <x v="0"/>
    <x v="4"/>
    <n v="865.5"/>
    <n v="3"/>
    <n v="1.25"/>
    <n v="2596.5"/>
    <n v="1081.875"/>
    <n v="1514.625"/>
    <d v="2019-07-01T00:00:00"/>
    <n v="7"/>
    <x v="2"/>
    <x v="0"/>
  </r>
  <r>
    <x v="2"/>
    <x v="4"/>
    <n v="492"/>
    <n v="3"/>
    <n v="1.25"/>
    <n v="1476"/>
    <n v="615"/>
    <n v="861"/>
    <d v="2019-07-01T00:00:00"/>
    <n v="7"/>
    <x v="2"/>
    <x v="0"/>
  </r>
  <r>
    <x v="4"/>
    <x v="4"/>
    <n v="267"/>
    <n v="3"/>
    <n v="1.25"/>
    <n v="801"/>
    <n v="333.75"/>
    <n v="467.25"/>
    <d v="2018-10-01T00:00:00"/>
    <n v="10"/>
    <x v="5"/>
    <x v="1"/>
  </r>
  <r>
    <x v="2"/>
    <x v="4"/>
    <n v="1175"/>
    <n v="3"/>
    <n v="1.25"/>
    <n v="3525"/>
    <n v="1468.75"/>
    <n v="2056.25"/>
    <d v="2019-10-01T00:00:00"/>
    <n v="10"/>
    <x v="5"/>
    <x v="0"/>
  </r>
  <r>
    <x v="0"/>
    <x v="4"/>
    <n v="2954"/>
    <n v="3"/>
    <n v="1.25"/>
    <n v="8862"/>
    <n v="3692.5"/>
    <n v="5169.5"/>
    <d v="2018-11-01T00:00:00"/>
    <n v="11"/>
    <x v="6"/>
    <x v="1"/>
  </r>
  <r>
    <x v="2"/>
    <x v="4"/>
    <n v="552"/>
    <n v="3"/>
    <n v="1.25"/>
    <n v="1656"/>
    <n v="690"/>
    <n v="966"/>
    <d v="2019-11-01T00:00:00"/>
    <n v="11"/>
    <x v="6"/>
    <x v="0"/>
  </r>
  <r>
    <x v="3"/>
    <x v="4"/>
    <n v="293"/>
    <n v="3"/>
    <n v="1.25"/>
    <n v="879"/>
    <n v="366.25"/>
    <n v="512.75"/>
    <d v="2019-12-01T00:00:00"/>
    <n v="12"/>
    <x v="7"/>
    <x v="0"/>
  </r>
  <r>
    <x v="4"/>
    <x v="4"/>
    <n v="1806"/>
    <n v="3"/>
    <n v="1.25"/>
    <n v="5418"/>
    <n v="2257.5"/>
    <n v="3160.5"/>
    <d v="2019-05-01T00:00:00"/>
    <n v="5"/>
    <x v="9"/>
    <x v="0"/>
  </r>
  <r>
    <x v="1"/>
    <x v="5"/>
    <n v="1493"/>
    <n v="6"/>
    <n v="2.75"/>
    <n v="8958"/>
    <n v="4105.75"/>
    <n v="4852.25"/>
    <d v="2019-01-01T00:00:00"/>
    <n v="1"/>
    <x v="8"/>
    <x v="0"/>
  </r>
  <r>
    <x v="3"/>
    <x v="5"/>
    <n v="1804"/>
    <n v="6"/>
    <n v="2.75"/>
    <n v="10824"/>
    <n v="4961"/>
    <n v="5863"/>
    <d v="2019-02-01T00:00:00"/>
    <n v="2"/>
    <x v="0"/>
    <x v="0"/>
  </r>
  <r>
    <x v="2"/>
    <x v="5"/>
    <n v="2161"/>
    <n v="6"/>
    <n v="2.75"/>
    <n v="12966"/>
    <n v="5942.75"/>
    <n v="7023.25"/>
    <d v="2019-03-01T00:00:00"/>
    <n v="3"/>
    <x v="11"/>
    <x v="0"/>
  </r>
  <r>
    <x v="2"/>
    <x v="5"/>
    <n v="1006"/>
    <n v="6"/>
    <n v="2.75"/>
    <n v="6036"/>
    <n v="2766.5"/>
    <n v="3269.5"/>
    <d v="2019-06-01T00:00:00"/>
    <n v="6"/>
    <x v="1"/>
    <x v="0"/>
  </r>
  <r>
    <x v="2"/>
    <x v="5"/>
    <n v="1545"/>
    <n v="6"/>
    <n v="2.75"/>
    <n v="9270"/>
    <n v="4248.75"/>
    <n v="5021.25"/>
    <d v="2019-06-01T00:00:00"/>
    <n v="6"/>
    <x v="1"/>
    <x v="0"/>
  </r>
  <r>
    <x v="4"/>
    <x v="5"/>
    <n v="2821"/>
    <n v="6"/>
    <n v="2.75"/>
    <n v="16926"/>
    <n v="7757.75"/>
    <n v="9168.25"/>
    <d v="2019-08-01T00:00:00"/>
    <n v="8"/>
    <x v="3"/>
    <x v="0"/>
  </r>
  <r>
    <x v="0"/>
    <x v="5"/>
    <n v="345"/>
    <n v="6"/>
    <n v="2.75"/>
    <n v="2070"/>
    <n v="948.75"/>
    <n v="1121.25"/>
    <d v="2018-10-01T00:00:00"/>
    <n v="10"/>
    <x v="5"/>
    <x v="1"/>
  </r>
  <r>
    <x v="3"/>
    <x v="5"/>
    <n v="639"/>
    <n v="6"/>
    <n v="2.75"/>
    <n v="3834"/>
    <n v="1757.25"/>
    <n v="2076.75"/>
    <d v="2019-11-01T00:00:00"/>
    <n v="11"/>
    <x v="6"/>
    <x v="0"/>
  </r>
  <r>
    <x v="3"/>
    <x v="5"/>
    <n v="3864"/>
    <n v="6"/>
    <n v="2.75"/>
    <n v="23184"/>
    <n v="10626"/>
    <n v="12558"/>
    <d v="2019-04-01T00:00:00"/>
    <n v="4"/>
    <x v="10"/>
    <x v="0"/>
  </r>
  <r>
    <x v="1"/>
    <x v="5"/>
    <n v="362"/>
    <n v="6"/>
    <n v="2.75"/>
    <n v="2172"/>
    <n v="995.5"/>
    <n v="1176.5"/>
    <d v="2019-05-01T00:00:00"/>
    <n v="5"/>
    <x v="9"/>
    <x v="0"/>
  </r>
  <r>
    <x v="0"/>
    <x v="5"/>
    <n v="923"/>
    <n v="6"/>
    <n v="2.75"/>
    <n v="5538"/>
    <n v="2538.25"/>
    <n v="2999.75"/>
    <d v="2019-08-01T00:00:00"/>
    <n v="8"/>
    <x v="3"/>
    <x v="0"/>
  </r>
  <r>
    <x v="4"/>
    <x v="5"/>
    <n v="663"/>
    <n v="6"/>
    <n v="2.75"/>
    <n v="3978"/>
    <n v="1823.25"/>
    <n v="2154.75"/>
    <d v="2018-10-01T00:00:00"/>
    <n v="10"/>
    <x v="5"/>
    <x v="1"/>
  </r>
  <r>
    <x v="0"/>
    <x v="5"/>
    <n v="2092"/>
    <n v="6"/>
    <n v="2.75"/>
    <n v="12552"/>
    <n v="5753"/>
    <n v="6799"/>
    <d v="2018-11-01T00:00:00"/>
    <n v="11"/>
    <x v="6"/>
    <x v="1"/>
  </r>
  <r>
    <x v="4"/>
    <x v="5"/>
    <n v="1566"/>
    <n v="6"/>
    <n v="2.75"/>
    <n v="9396"/>
    <n v="4306.5"/>
    <n v="5089.5"/>
    <d v="2019-10-01T00:00:00"/>
    <n v="10"/>
    <x v="5"/>
    <x v="0"/>
  </r>
  <r>
    <x v="2"/>
    <x v="5"/>
    <n v="2966"/>
    <n v="6"/>
    <n v="2.75"/>
    <n v="17796"/>
    <n v="8156.5"/>
    <n v="9639.5"/>
    <d v="2018-10-01T00:00:00"/>
    <n v="10"/>
    <x v="5"/>
    <x v="1"/>
  </r>
  <r>
    <x v="2"/>
    <x v="5"/>
    <n v="2877"/>
    <n v="6"/>
    <n v="2.75"/>
    <n v="17262"/>
    <n v="7911.75"/>
    <n v="9350.25"/>
    <d v="2019-10-01T00:00:00"/>
    <n v="10"/>
    <x v="5"/>
    <x v="0"/>
  </r>
  <r>
    <x v="2"/>
    <x v="5"/>
    <n v="809"/>
    <n v="6"/>
    <n v="2.75"/>
    <n v="4854"/>
    <n v="2224.75"/>
    <n v="2629.25"/>
    <d v="2018-10-01T00:00:00"/>
    <n v="10"/>
    <x v="5"/>
    <x v="1"/>
  </r>
  <r>
    <x v="1"/>
    <x v="5"/>
    <n v="2145"/>
    <n v="6"/>
    <n v="2.75"/>
    <n v="12870"/>
    <n v="5898.75"/>
    <n v="6971.25"/>
    <d v="2018-10-01T00:00:00"/>
    <n v="10"/>
    <x v="5"/>
    <x v="1"/>
  </r>
  <r>
    <x v="3"/>
    <x v="5"/>
    <n v="1055"/>
    <n v="6"/>
    <n v="2.75"/>
    <n v="6330"/>
    <n v="2901.25"/>
    <n v="3428.75"/>
    <d v="2019-12-01T00:00:00"/>
    <n v="12"/>
    <x v="7"/>
    <x v="0"/>
  </r>
  <r>
    <x v="1"/>
    <x v="5"/>
    <n v="544"/>
    <n v="6"/>
    <n v="2.75"/>
    <n v="3264"/>
    <n v="1496"/>
    <n v="1768"/>
    <d v="2018-12-01T00:00:00"/>
    <n v="12"/>
    <x v="7"/>
    <x v="1"/>
  </r>
  <r>
    <x v="1"/>
    <x v="5"/>
    <n v="1084"/>
    <n v="6"/>
    <n v="2.75"/>
    <n v="6504"/>
    <n v="2981"/>
    <n v="3523"/>
    <d v="2019-12-01T00:00:00"/>
    <n v="12"/>
    <x v="7"/>
    <x v="0"/>
  </r>
  <r>
    <x v="0"/>
    <x v="5"/>
    <n v="2009"/>
    <n v="6"/>
    <n v="2.75"/>
    <n v="12054"/>
    <n v="5524.75"/>
    <n v="6529.25"/>
    <d v="2019-10-01T00:00:00"/>
    <n v="10"/>
    <x v="5"/>
    <x v="0"/>
  </r>
  <r>
    <x v="0"/>
    <x v="5"/>
    <n v="3850.5"/>
    <n v="6"/>
    <n v="2.75"/>
    <n v="23103"/>
    <n v="10588.875"/>
    <n v="12514.125"/>
    <d v="2019-04-01T00:00:00"/>
    <n v="4"/>
    <x v="10"/>
    <x v="0"/>
  </r>
  <r>
    <x v="4"/>
    <x v="5"/>
    <n v="736"/>
    <n v="6"/>
    <n v="2.75"/>
    <n v="4416"/>
    <n v="2024"/>
    <n v="2392"/>
    <d v="2018-09-01T00:00:00"/>
    <n v="9"/>
    <x v="4"/>
    <x v="1"/>
  </r>
  <r>
    <x v="4"/>
    <x v="5"/>
    <n v="1465"/>
    <n v="6"/>
    <n v="2.75"/>
    <n v="8790"/>
    <n v="4028.75"/>
    <n v="4761.25"/>
    <d v="2019-03-01T00:00:00"/>
    <n v="3"/>
    <x v="11"/>
    <x v="0"/>
  </r>
  <r>
    <x v="0"/>
    <x v="5"/>
    <n v="2646"/>
    <n v="6"/>
    <n v="2.75"/>
    <n v="15876"/>
    <n v="7276.5"/>
    <n v="8599.5"/>
    <d v="2018-09-01T00:00:00"/>
    <n v="9"/>
    <x v="4"/>
    <x v="1"/>
  </r>
  <r>
    <x v="3"/>
    <x v="5"/>
    <n v="2177"/>
    <n v="6"/>
    <n v="2.75"/>
    <n v="13062"/>
    <n v="5986.75"/>
    <n v="7075.25"/>
    <d v="2019-10-01T00:00:00"/>
    <n v="10"/>
    <x v="5"/>
    <x v="0"/>
  </r>
  <r>
    <x v="0"/>
    <x v="5"/>
    <n v="2431"/>
    <n v="6"/>
    <n v="2.75"/>
    <n v="14586"/>
    <n v="6685.25"/>
    <n v="7900.75"/>
    <d v="2019-12-01T00:00:00"/>
    <n v="12"/>
    <x v="7"/>
    <x v="0"/>
  </r>
  <r>
    <x v="4"/>
    <x v="5"/>
    <n v="555"/>
    <n v="6"/>
    <n v="2.75"/>
    <n v="3330"/>
    <n v="1526.25"/>
    <n v="1803.75"/>
    <d v="2019-01-01T00:00:00"/>
    <n v="1"/>
    <x v="8"/>
    <x v="0"/>
  </r>
  <r>
    <x v="1"/>
    <x v="5"/>
    <n v="2861"/>
    <n v="6"/>
    <n v="2.75"/>
    <n v="17166"/>
    <n v="7867.75"/>
    <n v="9298.25"/>
    <d v="2019-01-01T00:00:00"/>
    <n v="1"/>
    <x v="8"/>
    <x v="0"/>
  </r>
  <r>
    <x v="2"/>
    <x v="5"/>
    <n v="807"/>
    <n v="6"/>
    <n v="2.75"/>
    <n v="4842"/>
    <n v="2219.25"/>
    <n v="2622.75"/>
    <d v="2019-02-01T00:00:00"/>
    <n v="2"/>
    <x v="0"/>
    <x v="0"/>
  </r>
  <r>
    <x v="4"/>
    <x v="5"/>
    <n v="602"/>
    <n v="6"/>
    <n v="2.75"/>
    <n v="3612"/>
    <n v="1655.5"/>
    <n v="1956.5"/>
    <d v="2019-06-01T00:00:00"/>
    <n v="6"/>
    <x v="1"/>
    <x v="0"/>
  </r>
  <r>
    <x v="4"/>
    <x v="5"/>
    <n v="2832"/>
    <n v="6"/>
    <n v="2.75"/>
    <n v="16992"/>
    <n v="7788"/>
    <n v="9204"/>
    <d v="2019-08-01T00:00:00"/>
    <n v="8"/>
    <x v="3"/>
    <x v="0"/>
  </r>
  <r>
    <x v="3"/>
    <x v="5"/>
    <n v="1579"/>
    <n v="6"/>
    <n v="2.75"/>
    <n v="9474"/>
    <n v="4342.25"/>
    <n v="5131.75"/>
    <d v="2019-08-01T00:00:00"/>
    <n v="8"/>
    <x v="3"/>
    <x v="0"/>
  </r>
  <r>
    <x v="4"/>
    <x v="5"/>
    <n v="861"/>
    <n v="6"/>
    <n v="2.75"/>
    <n v="5166"/>
    <n v="2367.75"/>
    <n v="2798.25"/>
    <d v="2019-10-01T00:00:00"/>
    <n v="10"/>
    <x v="5"/>
    <x v="0"/>
  </r>
  <r>
    <x v="3"/>
    <x v="5"/>
    <n v="704"/>
    <n v="6"/>
    <n v="2.75"/>
    <n v="4224"/>
    <n v="1936"/>
    <n v="2288"/>
    <d v="2018-10-01T00:00:00"/>
    <n v="10"/>
    <x v="5"/>
    <x v="1"/>
  </r>
  <r>
    <x v="3"/>
    <x v="5"/>
    <n v="1033"/>
    <n v="6"/>
    <n v="2.75"/>
    <n v="6198"/>
    <n v="2840.75"/>
    <n v="3357.25"/>
    <d v="2018-12-01T00:00:00"/>
    <n v="12"/>
    <x v="7"/>
    <x v="1"/>
  </r>
  <r>
    <x v="2"/>
    <x v="5"/>
    <n v="1250"/>
    <n v="6"/>
    <n v="2.75"/>
    <n v="7500"/>
    <n v="3437.5"/>
    <n v="4062.5"/>
    <d v="2019-12-01T00:00:00"/>
    <n v="12"/>
    <x v="7"/>
    <x v="0"/>
  </r>
  <r>
    <x v="0"/>
    <x v="5"/>
    <n v="952"/>
    <n v="6"/>
    <n v="2.75"/>
    <n v="5712"/>
    <n v="2618"/>
    <n v="3094"/>
    <d v="2019-02-01T00:00:00"/>
    <n v="2"/>
    <x v="0"/>
    <x v="0"/>
  </r>
  <r>
    <x v="4"/>
    <x v="5"/>
    <n v="2755"/>
    <n v="6"/>
    <n v="2.75"/>
    <n v="16530"/>
    <n v="7576.25"/>
    <n v="8953.75"/>
    <d v="2019-02-01T00:00:00"/>
    <n v="2"/>
    <x v="0"/>
    <x v="0"/>
  </r>
  <r>
    <x v="2"/>
    <x v="5"/>
    <n v="1530"/>
    <n v="6"/>
    <n v="2.75"/>
    <n v="9180"/>
    <n v="4207.5"/>
    <n v="4972.5"/>
    <d v="2019-05-01T00:00:00"/>
    <n v="5"/>
    <x v="9"/>
    <x v="0"/>
  </r>
  <r>
    <x v="3"/>
    <x v="5"/>
    <n v="1496"/>
    <n v="6"/>
    <n v="2.75"/>
    <n v="8976"/>
    <n v="4114"/>
    <n v="4862"/>
    <d v="2019-06-01T00:00:00"/>
    <n v="6"/>
    <x v="1"/>
    <x v="0"/>
  </r>
  <r>
    <x v="1"/>
    <x v="5"/>
    <n v="1498"/>
    <n v="6"/>
    <n v="2.75"/>
    <n v="8988"/>
    <n v="4119.5"/>
    <n v="4868.5"/>
    <d v="2019-06-01T00:00:00"/>
    <n v="6"/>
    <x v="1"/>
    <x v="0"/>
  </r>
  <r>
    <x v="3"/>
    <x v="5"/>
    <n v="1221"/>
    <n v="6"/>
    <n v="2.75"/>
    <n v="7326"/>
    <n v="3357.75"/>
    <n v="3968.25"/>
    <d v="2018-10-01T00:00:00"/>
    <n v="10"/>
    <x v="5"/>
    <x v="1"/>
  </r>
  <r>
    <x v="3"/>
    <x v="5"/>
    <n v="2076"/>
    <n v="6"/>
    <n v="2.75"/>
    <n v="12456"/>
    <n v="5709"/>
    <n v="6747"/>
    <d v="2018-10-01T00:00:00"/>
    <n v="10"/>
    <x v="5"/>
    <x v="1"/>
  </r>
  <r>
    <x v="2"/>
    <x v="5"/>
    <n v="1001"/>
    <n v="6"/>
    <n v="2.75"/>
    <n v="6006"/>
    <n v="2752.75"/>
    <n v="3253.25"/>
    <d v="2019-08-01T00:00:00"/>
    <n v="8"/>
    <x v="3"/>
    <x v="0"/>
  </r>
  <r>
    <x v="1"/>
    <x v="5"/>
    <n v="1333"/>
    <n v="6"/>
    <n v="2.75"/>
    <n v="7998"/>
    <n v="3665.75"/>
    <n v="4332.25"/>
    <d v="2019-11-01T00:00:00"/>
    <n v="11"/>
    <x v="6"/>
    <x v="0"/>
  </r>
  <r>
    <x v="0"/>
    <x v="5"/>
    <n v="1262"/>
    <n v="6"/>
    <n v="2.75"/>
    <n v="7572"/>
    <n v="3470.5"/>
    <n v="4101.5"/>
    <d v="2019-05-01T00:00:00"/>
    <n v="5"/>
    <x v="9"/>
    <x v="0"/>
  </r>
  <r>
    <x v="0"/>
    <x v="5"/>
    <n v="1135"/>
    <n v="6"/>
    <n v="2.75"/>
    <n v="6810"/>
    <n v="3121.25"/>
    <n v="3688.75"/>
    <d v="2019-06-01T00:00:00"/>
    <n v="6"/>
    <x v="1"/>
    <x v="0"/>
  </r>
  <r>
    <x v="4"/>
    <x v="5"/>
    <n v="547"/>
    <n v="6"/>
    <n v="2.75"/>
    <n v="3282"/>
    <n v="1504.25"/>
    <n v="1777.75"/>
    <d v="2019-11-01T00:00:00"/>
    <n v="11"/>
    <x v="6"/>
    <x v="0"/>
  </r>
  <r>
    <x v="0"/>
    <x v="5"/>
    <n v="1582"/>
    <n v="6"/>
    <n v="2.75"/>
    <n v="9492"/>
    <n v="4350.5"/>
    <n v="5141.5"/>
    <d v="2019-12-01T00:00:00"/>
    <n v="12"/>
    <x v="7"/>
    <x v="0"/>
  </r>
  <r>
    <x v="3"/>
    <x v="5"/>
    <n v="1659"/>
    <n v="6"/>
    <n v="2.75"/>
    <n v="9954"/>
    <n v="4562.25"/>
    <n v="5391.75"/>
    <d v="2019-07-01T00:00:00"/>
    <n v="7"/>
    <x v="2"/>
    <x v="0"/>
  </r>
  <r>
    <x v="1"/>
    <x v="5"/>
    <n v="609"/>
    <n v="6"/>
    <n v="2.75"/>
    <n v="3654"/>
    <n v="1674.75"/>
    <n v="1979.25"/>
    <d v="2019-08-01T00:00:00"/>
    <n v="8"/>
    <x v="3"/>
    <x v="0"/>
  </r>
  <r>
    <x v="2"/>
    <x v="5"/>
    <n v="2087"/>
    <n v="6"/>
    <n v="2.75"/>
    <n v="12522"/>
    <n v="5739.25"/>
    <n v="6782.75"/>
    <d v="2019-09-01T00:00:00"/>
    <n v="9"/>
    <x v="4"/>
    <x v="0"/>
  </r>
  <r>
    <x v="3"/>
    <x v="5"/>
    <n v="1976"/>
    <n v="6"/>
    <n v="2.75"/>
    <n v="11856"/>
    <n v="5434"/>
    <n v="6422"/>
    <d v="2019-10-01T00:00:00"/>
    <n v="10"/>
    <x v="5"/>
    <x v="0"/>
  </r>
  <r>
    <x v="4"/>
    <x v="5"/>
    <n v="1421"/>
    <n v="6"/>
    <n v="2.75"/>
    <n v="8526"/>
    <n v="3907.75"/>
    <n v="4618.25"/>
    <d v="2018-12-01T00:00:00"/>
    <n v="12"/>
    <x v="7"/>
    <x v="1"/>
  </r>
  <r>
    <x v="4"/>
    <x v="5"/>
    <n v="1372"/>
    <n v="6"/>
    <n v="2.75"/>
    <n v="8232"/>
    <n v="3773"/>
    <n v="4459"/>
    <d v="2019-12-01T00:00:00"/>
    <n v="12"/>
    <x v="7"/>
    <x v="0"/>
  </r>
  <r>
    <x v="2"/>
    <x v="5"/>
    <n v="588"/>
    <n v="6"/>
    <n v="2.75"/>
    <n v="3528"/>
    <n v="1617"/>
    <n v="1911"/>
    <d v="2018-12-01T00:00:00"/>
    <n v="12"/>
    <x v="7"/>
    <x v="1"/>
  </r>
  <r>
    <x v="0"/>
    <x v="5"/>
    <n v="598"/>
    <n v="6"/>
    <n v="2.75"/>
    <n v="3588"/>
    <n v="1644.5"/>
    <n v="1943.5"/>
    <d v="2019-03-01T00:00:00"/>
    <n v="3"/>
    <x v="11"/>
    <x v="0"/>
  </r>
  <r>
    <x v="4"/>
    <x v="5"/>
    <n v="2907"/>
    <n v="6"/>
    <n v="2.75"/>
    <n v="17442"/>
    <n v="7994.25"/>
    <n v="9447.75"/>
    <d v="2019-06-01T00:00:00"/>
    <n v="6"/>
    <x v="1"/>
    <x v="0"/>
  </r>
  <r>
    <x v="2"/>
    <x v="5"/>
    <n v="2338"/>
    <n v="6"/>
    <n v="2.75"/>
    <n v="14028"/>
    <n v="6429.5"/>
    <n v="7598.5"/>
    <d v="2019-06-01T00:00:00"/>
    <n v="6"/>
    <x v="1"/>
    <x v="0"/>
  </r>
  <r>
    <x v="3"/>
    <x v="5"/>
    <n v="386"/>
    <n v="6"/>
    <n v="2.75"/>
    <n v="2316"/>
    <n v="1061.5"/>
    <n v="1254.5"/>
    <d v="2018-11-01T00:00:00"/>
    <n v="11"/>
    <x v="6"/>
    <x v="1"/>
  </r>
  <r>
    <x v="1"/>
    <x v="5"/>
    <n v="635"/>
    <n v="6"/>
    <n v="2.75"/>
    <n v="3810"/>
    <n v="1746.25"/>
    <n v="2063.75"/>
    <d v="2019-12-01T00:00:00"/>
    <n v="12"/>
    <x v="7"/>
    <x v="0"/>
  </r>
  <r>
    <x v="1"/>
    <x v="5"/>
    <n v="245"/>
    <n v="6"/>
    <n v="2.75"/>
    <n v="1470"/>
    <n v="673.75"/>
    <n v="796.25"/>
    <d v="2019-05-01T00:00:00"/>
    <n v="5"/>
    <x v="9"/>
    <x v="0"/>
  </r>
  <r>
    <x v="0"/>
    <x v="5"/>
    <n v="3793.5"/>
    <n v="6"/>
    <n v="2.75"/>
    <n v="22761"/>
    <n v="10432.125"/>
    <n v="12328.875"/>
    <d v="2019-07-01T00:00:00"/>
    <n v="7"/>
    <x v="2"/>
    <x v="0"/>
  </r>
  <r>
    <x v="2"/>
    <x v="5"/>
    <n v="1307"/>
    <n v="6"/>
    <n v="2.75"/>
    <n v="7842"/>
    <n v="3594.25"/>
    <n v="4247.75"/>
    <d v="2019-07-01T00:00:00"/>
    <n v="7"/>
    <x v="2"/>
    <x v="0"/>
  </r>
  <r>
    <x v="0"/>
    <x v="5"/>
    <n v="567"/>
    <n v="6"/>
    <n v="2.75"/>
    <n v="3402"/>
    <n v="1559.25"/>
    <n v="1842.75"/>
    <d v="2019-09-01T00:00:00"/>
    <n v="9"/>
    <x v="4"/>
    <x v="0"/>
  </r>
  <r>
    <x v="1"/>
    <x v="5"/>
    <n v="2110"/>
    <n v="6"/>
    <n v="2.75"/>
    <n v="12660"/>
    <n v="5802.5"/>
    <n v="6857.5"/>
    <d v="2019-09-01T00:00:00"/>
    <n v="9"/>
    <x v="4"/>
    <x v="0"/>
  </r>
  <r>
    <x v="0"/>
    <x v="5"/>
    <n v="1269"/>
    <n v="6"/>
    <n v="2.75"/>
    <n v="7614"/>
    <n v="3489.75"/>
    <n v="4124.25"/>
    <d v="2019-10-01T00:00:00"/>
    <n v="10"/>
    <x v="5"/>
    <x v="0"/>
  </r>
  <r>
    <x v="3"/>
    <x v="5"/>
    <n v="1967"/>
    <n v="6"/>
    <n v="2.75"/>
    <n v="11802"/>
    <n v="5409.25"/>
    <n v="6392.75"/>
    <d v="2019-03-01T00:00:00"/>
    <n v="3"/>
    <x v="11"/>
    <x v="0"/>
  </r>
  <r>
    <x v="1"/>
    <x v="5"/>
    <n v="2628"/>
    <n v="6"/>
    <n v="2.75"/>
    <n v="15768"/>
    <n v="7227"/>
    <n v="8541"/>
    <d v="2019-04-01T00:00:00"/>
    <n v="4"/>
    <x v="10"/>
    <x v="0"/>
  </r>
  <r>
    <x v="2"/>
    <x v="5"/>
    <n v="681"/>
    <n v="6"/>
    <n v="2.75"/>
    <n v="4086"/>
    <n v="1872.75"/>
    <n v="2213.25"/>
    <d v="2019-01-01T00:00:00"/>
    <n v="1"/>
    <x v="8"/>
    <x v="0"/>
  </r>
  <r>
    <x v="2"/>
    <x v="5"/>
    <n v="510"/>
    <n v="6"/>
    <n v="2.75"/>
    <n v="3060"/>
    <n v="1402.5"/>
    <n v="1657.5"/>
    <d v="2019-04-01T00:00:00"/>
    <n v="4"/>
    <x v="10"/>
    <x v="0"/>
  </r>
  <r>
    <x v="4"/>
    <x v="5"/>
    <n v="790"/>
    <n v="6"/>
    <n v="2.75"/>
    <n v="4740"/>
    <n v="2172.5"/>
    <n v="2567.5"/>
    <d v="2019-05-01T00:00:00"/>
    <n v="5"/>
    <x v="9"/>
    <x v="0"/>
  </r>
  <r>
    <x v="3"/>
    <x v="5"/>
    <n v="639"/>
    <n v="6"/>
    <n v="2.75"/>
    <n v="3834"/>
    <n v="1757.25"/>
    <n v="2076.75"/>
    <d v="2019-07-01T00:00:00"/>
    <n v="7"/>
    <x v="2"/>
    <x v="0"/>
  </r>
  <r>
    <x v="4"/>
    <x v="5"/>
    <n v="1596"/>
    <n v="6"/>
    <n v="2.75"/>
    <n v="9576"/>
    <n v="4389"/>
    <n v="5187"/>
    <d v="2019-09-01T00:00:00"/>
    <n v="9"/>
    <x v="4"/>
    <x v="0"/>
  </r>
  <r>
    <x v="4"/>
    <x v="5"/>
    <n v="2294"/>
    <n v="6"/>
    <n v="2.75"/>
    <n v="13764"/>
    <n v="6308.5"/>
    <n v="7455.5"/>
    <d v="2018-10-01T00:00:00"/>
    <n v="10"/>
    <x v="5"/>
    <x v="1"/>
  </r>
  <r>
    <x v="2"/>
    <x v="5"/>
    <n v="241"/>
    <n v="6"/>
    <n v="2.75"/>
    <n v="1446"/>
    <n v="662.75"/>
    <n v="783.25"/>
    <d v="2019-10-01T00:00:00"/>
    <n v="10"/>
    <x v="5"/>
    <x v="0"/>
  </r>
  <r>
    <x v="2"/>
    <x v="5"/>
    <n v="2665"/>
    <n v="6"/>
    <n v="2.75"/>
    <n v="15990"/>
    <n v="7328.75"/>
    <n v="8661.25"/>
    <d v="2019-11-01T00:00:00"/>
    <n v="11"/>
    <x v="6"/>
    <x v="0"/>
  </r>
  <r>
    <x v="0"/>
    <x v="5"/>
    <n v="1916"/>
    <n v="6"/>
    <n v="2.75"/>
    <n v="11496"/>
    <n v="5269"/>
    <n v="6227"/>
    <d v="2018-12-01T00:00:00"/>
    <n v="12"/>
    <x v="7"/>
    <x v="1"/>
  </r>
  <r>
    <x v="3"/>
    <x v="5"/>
    <n v="853"/>
    <n v="6"/>
    <n v="2.75"/>
    <n v="5118"/>
    <n v="2345.75"/>
    <n v="2772.25"/>
    <d v="2019-12-01T00:00:00"/>
    <n v="12"/>
    <x v="7"/>
    <x v="0"/>
  </r>
  <r>
    <x v="0"/>
    <x v="5"/>
    <n v="384"/>
    <n v="6"/>
    <n v="2.75"/>
    <n v="2304"/>
    <n v="1056"/>
    <n v="1248"/>
    <d v="2019-01-01T00:00:00"/>
    <n v="1"/>
    <x v="8"/>
    <x v="0"/>
  </r>
  <r>
    <x v="2"/>
    <x v="5"/>
    <n v="472"/>
    <n v="6"/>
    <n v="2.75"/>
    <n v="2832"/>
    <n v="1298"/>
    <n v="1534"/>
    <d v="2019-10-01T00:00:00"/>
    <n v="10"/>
    <x v="5"/>
    <x v="0"/>
  </r>
  <r>
    <x v="3"/>
    <x v="5"/>
    <n v="2805"/>
    <n v="6"/>
    <n v="2.75"/>
    <n v="16830"/>
    <n v="7713.75"/>
    <n v="9116.25"/>
    <d v="2018-09-01T00:00:00"/>
    <n v="9"/>
    <x v="4"/>
    <x v="1"/>
  </r>
  <r>
    <x v="1"/>
    <x v="5"/>
    <n v="655"/>
    <n v="6"/>
    <n v="2.75"/>
    <n v="3930"/>
    <n v="1801.25"/>
    <n v="2128.75"/>
    <d v="2018-09-01T00:00:00"/>
    <n v="9"/>
    <x v="4"/>
    <x v="1"/>
  </r>
  <r>
    <x v="1"/>
    <x v="5"/>
    <n v="344"/>
    <n v="6"/>
    <n v="2.75"/>
    <n v="2064"/>
    <n v="946"/>
    <n v="1118"/>
    <d v="2018-10-01T00:00:00"/>
    <n v="10"/>
    <x v="5"/>
    <x v="1"/>
  </r>
  <r>
    <x v="0"/>
    <x v="5"/>
    <n v="1808"/>
    <n v="6"/>
    <n v="2.75"/>
    <n v="10848"/>
    <n v="4972"/>
    <n v="5876"/>
    <d v="2019-11-01T00:00:00"/>
    <n v="11"/>
    <x v="6"/>
    <x v="0"/>
  </r>
  <r>
    <x v="1"/>
    <x v="5"/>
    <n v="1395"/>
    <n v="6"/>
    <n v="2.75"/>
    <n v="8370"/>
    <n v="3836.25"/>
    <n v="4533.75"/>
    <d v="2019-07-01T00:00:00"/>
    <n v="7"/>
    <x v="2"/>
    <x v="0"/>
  </r>
  <r>
    <x v="4"/>
    <x v="5"/>
    <n v="986"/>
    <n v="6"/>
    <n v="2.75"/>
    <n v="5916"/>
    <n v="2711.5"/>
    <n v="3204.5"/>
    <d v="2019-10-01T00:00:00"/>
    <n v="10"/>
    <x v="5"/>
    <x v="0"/>
  </r>
  <r>
    <x v="1"/>
    <x v="5"/>
    <n v="905"/>
    <n v="6"/>
    <n v="2.75"/>
    <n v="5430"/>
    <n v="2488.75"/>
    <n v="2941.25"/>
    <d v="2019-10-01T00:00:00"/>
    <n v="10"/>
    <x v="5"/>
    <x v="0"/>
  </r>
  <r>
    <x v="3"/>
    <x v="5"/>
    <n v="3997.5"/>
    <n v="6"/>
    <n v="2.75"/>
    <n v="23985"/>
    <n v="10993.125"/>
    <n v="12991.875"/>
    <d v="2019-01-01T00:00:00"/>
    <n v="1"/>
    <x v="8"/>
    <x v="0"/>
  </r>
  <r>
    <x v="0"/>
    <x v="5"/>
    <n v="2632"/>
    <n v="6"/>
    <n v="2.75"/>
    <n v="15792"/>
    <n v="7238"/>
    <n v="8554"/>
    <d v="2019-06-01T00:00:00"/>
    <n v="6"/>
    <x v="1"/>
    <x v="0"/>
  </r>
  <r>
    <x v="3"/>
    <x v="5"/>
    <n v="1190"/>
    <n v="6"/>
    <n v="2.75"/>
    <n v="7140"/>
    <n v="3272.5"/>
    <n v="3867.5"/>
    <d v="2019-06-01T00:00:00"/>
    <n v="6"/>
    <x v="1"/>
    <x v="0"/>
  </r>
  <r>
    <x v="1"/>
    <x v="5"/>
    <n v="604"/>
    <n v="6"/>
    <n v="2.75"/>
    <n v="3624"/>
    <n v="1661"/>
    <n v="1963"/>
    <d v="2019-06-01T00:00:00"/>
    <n v="6"/>
    <x v="1"/>
    <x v="0"/>
  </r>
  <r>
    <x v="2"/>
    <x v="5"/>
    <n v="660"/>
    <n v="6"/>
    <n v="2.75"/>
    <n v="3960"/>
    <n v="1815"/>
    <n v="2145"/>
    <d v="2018-09-01T00:00:00"/>
    <n v="9"/>
    <x v="4"/>
    <x v="1"/>
  </r>
  <r>
    <x v="1"/>
    <x v="5"/>
    <n v="410"/>
    <n v="6"/>
    <n v="2.75"/>
    <n v="2460"/>
    <n v="1127.5"/>
    <n v="1332.5"/>
    <d v="2019-10-01T00:00:00"/>
    <n v="10"/>
    <x v="5"/>
    <x v="0"/>
  </r>
  <r>
    <x v="1"/>
    <x v="5"/>
    <n v="2605"/>
    <n v="6"/>
    <n v="2.75"/>
    <n v="15630"/>
    <n v="7163.75"/>
    <n v="8466.25"/>
    <d v="2018-11-01T00:00:00"/>
    <n v="11"/>
    <x v="6"/>
    <x v="1"/>
  </r>
  <r>
    <x v="2"/>
    <x v="5"/>
    <n v="1013"/>
    <n v="6"/>
    <n v="2.75"/>
    <n v="6078"/>
    <n v="2785.75"/>
    <n v="3292.25"/>
    <d v="2019-12-01T00:00:00"/>
    <n v="12"/>
    <x v="7"/>
    <x v="0"/>
  </r>
  <r>
    <x v="1"/>
    <x v="5"/>
    <n v="1575"/>
    <n v="6"/>
    <n v="2.75"/>
    <n v="9450"/>
    <n v="4331.25"/>
    <n v="5118.75"/>
    <d v="2019-02-01T00:00:00"/>
    <n v="2"/>
    <x v="0"/>
    <x v="0"/>
  </r>
  <r>
    <x v="4"/>
    <x v="5"/>
    <n v="606"/>
    <n v="6"/>
    <n v="2.75"/>
    <n v="3636"/>
    <n v="1666.5"/>
    <n v="1969.5"/>
    <d v="2019-04-01T00:00:00"/>
    <n v="4"/>
    <x v="10"/>
    <x v="0"/>
  </r>
  <r>
    <x v="4"/>
    <x v="5"/>
    <n v="2460"/>
    <n v="6"/>
    <n v="2.75"/>
    <n v="14760"/>
    <n v="6765"/>
    <n v="7995"/>
    <d v="2019-07-01T00:00:00"/>
    <n v="7"/>
    <x v="2"/>
    <x v="0"/>
  </r>
  <r>
    <x v="0"/>
    <x v="5"/>
    <n v="269"/>
    <n v="6"/>
    <n v="2.75"/>
    <n v="1614"/>
    <n v="739.75"/>
    <n v="874.25"/>
    <d v="2018-10-01T00:00:00"/>
    <n v="10"/>
    <x v="5"/>
    <x v="1"/>
  </r>
  <r>
    <x v="2"/>
    <x v="5"/>
    <n v="2536"/>
    <n v="6"/>
    <n v="2.75"/>
    <n v="15216"/>
    <n v="6974"/>
    <n v="8242"/>
    <d v="2018-11-01T00:00:00"/>
    <n v="11"/>
    <x v="6"/>
    <x v="1"/>
  </r>
  <r>
    <x v="1"/>
    <x v="5"/>
    <n v="500"/>
    <n v="6"/>
    <n v="2.75"/>
    <n v="3000"/>
    <n v="1375"/>
    <n v="1625"/>
    <d v="2019-03-01T00:00:00"/>
    <n v="3"/>
    <x v="11"/>
    <x v="0"/>
  </r>
  <r>
    <x v="3"/>
    <x v="5"/>
    <n v="2826"/>
    <n v="6"/>
    <n v="2.75"/>
    <n v="16956"/>
    <n v="7771.5"/>
    <n v="9184.5"/>
    <d v="2019-05-01T00:00:00"/>
    <n v="5"/>
    <x v="9"/>
    <x v="0"/>
  </r>
  <r>
    <x v="3"/>
    <x v="5"/>
    <n v="663"/>
    <n v="6"/>
    <n v="2.75"/>
    <n v="3978"/>
    <n v="1823.25"/>
    <n v="2154.75"/>
    <d v="2019-09-01T00:00:00"/>
    <n v="9"/>
    <x v="4"/>
    <x v="0"/>
  </r>
  <r>
    <x v="4"/>
    <x v="5"/>
    <n v="2574"/>
    <n v="6"/>
    <n v="2.75"/>
    <n v="15444"/>
    <n v="7078.5"/>
    <n v="8365.5"/>
    <d v="2018-11-01T00:00:00"/>
    <n v="11"/>
    <x v="6"/>
    <x v="1"/>
  </r>
  <r>
    <x v="4"/>
    <x v="5"/>
    <n v="2438"/>
    <n v="6"/>
    <n v="2.75"/>
    <n v="14628"/>
    <n v="6704.5"/>
    <n v="7923.5"/>
    <d v="2018-12-01T00:00:00"/>
    <n v="12"/>
    <x v="7"/>
    <x v="1"/>
  </r>
  <r>
    <x v="4"/>
    <x v="5"/>
    <n v="914"/>
    <n v="6"/>
    <n v="2.75"/>
    <n v="5484"/>
    <n v="2513.5"/>
    <n v="2970.5"/>
    <d v="2019-12-01T00:00:00"/>
    <n v="12"/>
    <x v="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0D6F0A-D5EB-421E-B0D7-E10CD302B66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E16" firstHeaderRow="0" firstDataRow="1" firstDataCol="1"/>
  <pivotFields count="12">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dataField="1" numFmtId="164" showAll="0"/>
    <pivotField dataField="1" numFmtId="164" showAll="0"/>
    <pivotField dataField="1" numFmtId="164" showAll="0"/>
    <pivotField numFmtId="14" showAll="0"/>
    <pivotField numFmtId="1" showAll="0"/>
    <pivotField axis="axisRow" showAll="0">
      <items count="13">
        <item sd="0" x="8"/>
        <item sd="0" x="0"/>
        <item sd="0" x="11"/>
        <item sd="0" x="10"/>
        <item sd="0" x="9"/>
        <item sd="0" x="1"/>
        <item sd="0" x="2"/>
        <item sd="0" x="3"/>
        <item sd="0" x="4"/>
        <item sd="0" x="5"/>
        <item sd="0" x="6"/>
        <item sd="0" x="7"/>
        <item t="default" sd="0"/>
      </items>
    </pivotField>
    <pivotField axis="axisRow" showAll="0">
      <items count="3">
        <item x="1"/>
        <item x="0"/>
        <item t="default"/>
      </items>
    </pivotField>
  </pivotFields>
  <rowFields count="2">
    <field x="10"/>
    <field x="11"/>
  </rowFields>
  <rowItems count="13">
    <i>
      <x/>
    </i>
    <i>
      <x v="1"/>
    </i>
    <i>
      <x v="2"/>
    </i>
    <i>
      <x v="3"/>
    </i>
    <i>
      <x v="4"/>
    </i>
    <i>
      <x v="5"/>
    </i>
    <i>
      <x v="6"/>
    </i>
    <i>
      <x v="7"/>
    </i>
    <i>
      <x v="8"/>
    </i>
    <i>
      <x v="9"/>
    </i>
    <i>
      <x v="10"/>
    </i>
    <i>
      <x v="11"/>
    </i>
    <i t="grand">
      <x/>
    </i>
  </rowItems>
  <colFields count="1">
    <field x="-2"/>
  </colFields>
  <colItems count="4">
    <i>
      <x/>
    </i>
    <i i="1">
      <x v="1"/>
    </i>
    <i i="2">
      <x v="2"/>
    </i>
    <i i="3">
      <x v="3"/>
    </i>
  </colItems>
  <dataFields count="4">
    <dataField name="Sum of Units Sold" fld="2" baseField="0" baseItem="0"/>
    <dataField name="Sum of Revenue" fld="5" baseField="0" baseItem="0"/>
    <dataField name="Sum of Cost" fld="6" baseField="0" baseItem="0"/>
    <dataField name="Sum of Profit" fld="7" baseField="0" baseItem="0"/>
  </dataFields>
  <chartFormats count="4">
    <chartFormat chart="21"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1"/>
          </reference>
        </references>
      </pivotArea>
    </chartFormat>
    <chartFormat chart="21" format="6" series="1">
      <pivotArea type="data" outline="0" fieldPosition="0">
        <references count="1">
          <reference field="4294967294" count="1" selected="0">
            <x v="2"/>
          </reference>
        </references>
      </pivotArea>
    </chartFormat>
    <chartFormat chart="21" format="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2F8882-9C69-4441-A668-BAF7A2AE4DD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8:B31" firstHeaderRow="1" firstDataRow="1" firstDataCol="1"/>
  <pivotFields count="12">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numFmtId="164" showAll="0"/>
    <pivotField numFmtId="164" showAll="0"/>
    <pivotField dataField="1" numFmtId="164" showAll="0"/>
    <pivotField numFmtId="14" showAll="0"/>
    <pivotField numFmtId="1" showAll="0"/>
    <pivotField axis="axisRow" showAll="0">
      <items count="13">
        <item x="8"/>
        <item x="0"/>
        <item x="11"/>
        <item x="10"/>
        <item x="9"/>
        <item x="1"/>
        <item x="2"/>
        <item x="3"/>
        <item x="4"/>
        <item x="5"/>
        <item x="6"/>
        <item x="7"/>
        <item t="default"/>
      </items>
    </pivotField>
    <pivotField showAll="0"/>
  </pivotFields>
  <rowFields count="1">
    <field x="10"/>
  </rowFields>
  <rowItems count="13">
    <i>
      <x/>
    </i>
    <i>
      <x v="1"/>
    </i>
    <i>
      <x v="2"/>
    </i>
    <i>
      <x v="3"/>
    </i>
    <i>
      <x v="4"/>
    </i>
    <i>
      <x v="5"/>
    </i>
    <i>
      <x v="6"/>
    </i>
    <i>
      <x v="7"/>
    </i>
    <i>
      <x v="8"/>
    </i>
    <i>
      <x v="9"/>
    </i>
    <i>
      <x v="10"/>
    </i>
    <i>
      <x v="11"/>
    </i>
    <i t="grand">
      <x/>
    </i>
  </rowItems>
  <colItems count="1">
    <i/>
  </colItems>
  <dataFields count="1">
    <dataField name="Sum of Profit" fld="7" baseField="0" baseItem="0"/>
  </dataFields>
  <chartFormats count="1">
    <chartFormat chart="2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A8AA1D-0467-410E-948F-D7277CCD7F2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12:K19" firstHeaderRow="0" firstDataRow="1" firstDataCol="1"/>
  <pivotFields count="12">
    <pivotField showAll="0">
      <items count="6">
        <item x="0"/>
        <item x="3"/>
        <item x="2"/>
        <item x="1"/>
        <item x="4"/>
        <item t="default"/>
      </items>
    </pivotField>
    <pivotField axis="axisRow" showAll="0">
      <items count="7">
        <item x="0"/>
        <item x="1"/>
        <item x="2"/>
        <item x="3"/>
        <item x="4"/>
        <item x="5"/>
        <item t="default"/>
      </items>
    </pivotField>
    <pivotField dataField="1" showAll="0"/>
    <pivotField numFmtId="164" showAll="0"/>
    <pivotField numFmtId="164" showAll="0"/>
    <pivotField dataField="1" numFmtId="164" showAll="0"/>
    <pivotField dataField="1" numFmtId="164" showAll="0"/>
    <pivotField dataField="1" numFmtId="164" showAll="0"/>
    <pivotField numFmtId="14" showAll="0"/>
    <pivotField numFmtId="1" showAll="0"/>
    <pivotField showAll="0"/>
    <pivotField showAll="0"/>
  </pivotFields>
  <rowFields count="1">
    <field x="1"/>
  </rowFields>
  <rowItems count="7">
    <i>
      <x/>
    </i>
    <i>
      <x v="1"/>
    </i>
    <i>
      <x v="2"/>
    </i>
    <i>
      <x v="3"/>
    </i>
    <i>
      <x v="4"/>
    </i>
    <i>
      <x v="5"/>
    </i>
    <i t="grand">
      <x/>
    </i>
  </rowItems>
  <colFields count="1">
    <field x="-2"/>
  </colFields>
  <colItems count="4">
    <i>
      <x/>
    </i>
    <i i="1">
      <x v="1"/>
    </i>
    <i i="2">
      <x v="2"/>
    </i>
    <i i="3">
      <x v="3"/>
    </i>
  </colItems>
  <dataFields count="4">
    <dataField name="Sum of Units Sold" fld="2" baseField="0" baseItem="0"/>
    <dataField name="Sum of Revenue" fld="5" baseField="0" baseItem="0"/>
    <dataField name="Sum of Cost" fld="6" baseField="0" baseItem="0"/>
    <dataField name="Sum of Profit" fld="7" baseField="0" baseItem="0"/>
  </dataFields>
  <chartFormats count="4">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7" format="6" series="1">
      <pivotArea type="data" outline="0" fieldPosition="0">
        <references count="1">
          <reference field="4294967294" count="1" selected="0">
            <x v="2"/>
          </reference>
        </references>
      </pivotArea>
    </chartFormat>
    <chartFormat chart="7" format="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BCD726-DA83-4B48-8A45-E6C89553F2D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G3:K9" firstHeaderRow="0" firstDataRow="1" firstDataCol="1"/>
  <pivotFields count="12">
    <pivotField axis="axisRow"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dataField="1" numFmtId="164" showAll="0"/>
    <pivotField dataField="1" numFmtId="164" showAll="0"/>
    <pivotField dataField="1" numFmtId="164" showAll="0"/>
    <pivotField numFmtId="14" showAll="0"/>
    <pivotField numFmtId="1" showAll="0"/>
    <pivotField showAll="0"/>
    <pivotField showAll="0"/>
  </pivotFields>
  <rowFields count="1">
    <field x="0"/>
  </rowFields>
  <rowItems count="6">
    <i>
      <x/>
    </i>
    <i>
      <x v="1"/>
    </i>
    <i>
      <x v="2"/>
    </i>
    <i>
      <x v="3"/>
    </i>
    <i>
      <x v="4"/>
    </i>
    <i t="grand">
      <x/>
    </i>
  </rowItems>
  <colFields count="1">
    <field x="-2"/>
  </colFields>
  <colItems count="4">
    <i>
      <x/>
    </i>
    <i i="1">
      <x v="1"/>
    </i>
    <i i="2">
      <x v="2"/>
    </i>
    <i i="3">
      <x v="3"/>
    </i>
  </colItems>
  <dataFields count="4">
    <dataField name="Sum of Units Sold" fld="2" baseField="0" baseItem="0"/>
    <dataField name="Sum of Revenue" fld="5" baseField="0" baseItem="0"/>
    <dataField name="Sum of Cost" fld="6" baseField="0" baseItem="0"/>
    <dataField name="Sum of Profit" fld="7" baseField="0" baseItem="0"/>
  </dataFields>
  <chartFormats count="4">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 chart="15" format="6" series="1">
      <pivotArea type="data" outline="0" fieldPosition="0">
        <references count="1">
          <reference field="4294967294" count="1" selected="0">
            <x v="2"/>
          </reference>
        </references>
      </pivotArea>
    </chartFormat>
    <chartFormat chart="15" format="7"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3466834-0492-47A7-9CC7-E648690F0172}" sourceName="Product">
  <pivotTables>
    <pivotTable tabId="9" name="PivotTable2"/>
    <pivotTable tabId="9" name="PivotTable4"/>
    <pivotTable tabId="9" name="PivotTable5"/>
    <pivotTable tabId="9" name="PivotTable6"/>
  </pivotTables>
  <data>
    <tabular pivotCacheId="756991067">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9B122EB-87AC-420C-9A01-8D2A3A7ADE05}" sourceName="Country">
  <pivotTables>
    <pivotTable tabId="9" name="PivotTable2"/>
    <pivotTable tabId="9" name="PivotTable4"/>
    <pivotTable tabId="9" name="PivotTable5"/>
    <pivotTable tabId="9" name="PivotTable6"/>
  </pivotTables>
  <data>
    <tabular pivotCacheId="756991067">
      <items count="5">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3F004835-1808-44BD-9FA4-7C67727EC022}" cache="Slicer_Product" caption="Product" rowHeight="222250"/>
  <slicer name="Country 1" xr10:uid="{992408E1-C954-4432-91CF-B61957F2CE47}" cache="Slicer_Country" caption="Country"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L701" totalsRowShown="0" headerRowDxfId="11" dataDxfId="10" headerRowCellStyle="Currency" dataCellStyle="Currency">
  <autoFilter ref="A1:L701" xr:uid="{00000000-0009-0000-0100-000001000000}"/>
  <sortState xmlns:xlrd2="http://schemas.microsoft.com/office/spreadsheetml/2017/richdata2" ref="A2:L701">
    <sortCondition ref="B1:B701"/>
  </sortState>
  <tableColumns count="12">
    <tableColumn id="2" xr3:uid="{00000000-0010-0000-0000-000002000000}" name="Country"/>
    <tableColumn id="16" xr3:uid="{00000000-0010-0000-0000-000010000000}" name="Product" dataDxfId="9" dataCellStyle="Currency"/>
    <tableColumn id="6" xr3:uid="{00000000-0010-0000-0000-000006000000}" name="Units Sold"/>
    <tableColumn id="8" xr3:uid="{00000000-0010-0000-0000-000008000000}" name="Revenue per cookie" dataDxfId="8" dataCellStyle="Currency"/>
    <tableColumn id="1" xr3:uid="{47AC67CA-FC91-404E-A972-B7D7A1D55F98}" name="Cost per cookie" dataDxfId="7" dataCellStyle="Currency"/>
    <tableColumn id="11" xr3:uid="{00000000-0010-0000-0000-00000B000000}" name="Revenue" dataDxfId="6" dataCellStyle="Currency">
      <calculatedColumnFormula>financials[[#This Row],[Units Sold]]*financials[[#This Row],[Revenue per cookie]]</calculatedColumnFormula>
    </tableColumn>
    <tableColumn id="12" xr3:uid="{00000000-0010-0000-0000-00000C000000}" name="Cost" dataDxfId="5" dataCellStyle="Currency">
      <calculatedColumnFormula>financials[[#This Row],[Cost per cookie]]*financials[[#This Row],[Units Sold]]</calculatedColumnFormula>
    </tableColumn>
    <tableColumn id="13" xr3:uid="{00000000-0010-0000-0000-00000D000000}" name="Profit" dataDxfId="4" dataCellStyle="Currency">
      <calculatedColumnFormula>financials[[#This Row],[Revenue]]-financials[[#This Row],[Cost]]</calculatedColumnFormula>
    </tableColumn>
    <tableColumn id="4" xr3:uid="{00000000-0010-0000-0000-000004000000}" name="Date" dataDxfId="3" dataCellStyle="Currency"/>
    <tableColumn id="17" xr3:uid="{00000000-0010-0000-0000-000011000000}" name="Month Number" dataDxfId="2" dataCellStyle="Currency"/>
    <tableColumn id="18" xr3:uid="{00000000-0010-0000-0000-000012000000}" name="Month Name" dataDxfId="1" dataCellStyle="Currency"/>
    <tableColumn id="20" xr3:uid="{00000000-0010-0000-0000-000014000000}" name="Year" dataDxfId="0" dataCellStyle="Currency"/>
  </tableColumns>
  <tableStyleInfo name="TableStyleLight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2.jpeg"/><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9016-0AD5-4115-9D7D-305F00DAF495}">
  <dimension ref="A3:K31"/>
  <sheetViews>
    <sheetView tabSelected="1" workbookViewId="0">
      <selection activeCell="C19" sqref="C19"/>
    </sheetView>
  </sheetViews>
  <sheetFormatPr defaultRowHeight="13.8" x14ac:dyDescent="0.25"/>
  <cols>
    <col min="1" max="1" width="13.09765625" bestFit="1" customWidth="1"/>
    <col min="2" max="2" width="16.09765625" bestFit="1" customWidth="1"/>
    <col min="3" max="3" width="15" bestFit="1" customWidth="1"/>
    <col min="4" max="4" width="11.8984375" bestFit="1" customWidth="1"/>
    <col min="5" max="5" width="12.19921875" bestFit="1" customWidth="1"/>
    <col min="7" max="7" width="28.3984375" bestFit="1" customWidth="1"/>
    <col min="8" max="8" width="16.09765625" bestFit="1" customWidth="1"/>
    <col min="9" max="9" width="15" bestFit="1" customWidth="1"/>
    <col min="10" max="10" width="11.8984375" bestFit="1" customWidth="1"/>
    <col min="11" max="11" width="12.19921875" bestFit="1" customWidth="1"/>
  </cols>
  <sheetData>
    <row r="3" spans="1:11" x14ac:dyDescent="0.25">
      <c r="A3" s="12" t="s">
        <v>37</v>
      </c>
      <c r="B3" t="s">
        <v>39</v>
      </c>
      <c r="C3" t="s">
        <v>40</v>
      </c>
      <c r="D3" t="s">
        <v>41</v>
      </c>
      <c r="E3" t="s">
        <v>42</v>
      </c>
      <c r="G3" s="12" t="s">
        <v>37</v>
      </c>
      <c r="H3" t="s">
        <v>39</v>
      </c>
      <c r="I3" t="s">
        <v>40</v>
      </c>
      <c r="J3" t="s">
        <v>41</v>
      </c>
      <c r="K3" t="s">
        <v>42</v>
      </c>
    </row>
    <row r="4" spans="1:11" x14ac:dyDescent="0.25">
      <c r="A4" s="13" t="s">
        <v>28</v>
      </c>
      <c r="B4" s="14">
        <v>67835.5</v>
      </c>
      <c r="C4" s="14">
        <v>291833.5</v>
      </c>
      <c r="D4" s="14">
        <v>120527.75</v>
      </c>
      <c r="E4" s="14">
        <v>171305.75</v>
      </c>
      <c r="G4" s="13" t="s">
        <v>12</v>
      </c>
      <c r="H4" s="14">
        <v>247428.5</v>
      </c>
      <c r="I4" s="14">
        <v>1026351.5</v>
      </c>
      <c r="J4" s="14">
        <v>420033.72500000009</v>
      </c>
      <c r="K4" s="14">
        <v>606317.77500000014</v>
      </c>
    </row>
    <row r="5" spans="1:11" x14ac:dyDescent="0.25">
      <c r="A5" s="13" t="s">
        <v>14</v>
      </c>
      <c r="B5" s="14">
        <v>55115</v>
      </c>
      <c r="C5" s="14">
        <v>231925</v>
      </c>
      <c r="D5" s="14">
        <v>95956.75</v>
      </c>
      <c r="E5" s="14">
        <v>135968.25</v>
      </c>
      <c r="G5" s="13" t="s">
        <v>21</v>
      </c>
      <c r="H5" s="14">
        <v>240931</v>
      </c>
      <c r="I5" s="14">
        <v>1010531.5</v>
      </c>
      <c r="J5" s="14">
        <v>415473.25000000012</v>
      </c>
      <c r="K5" s="14">
        <v>595058.25</v>
      </c>
    </row>
    <row r="6" spans="1:11" x14ac:dyDescent="0.25">
      <c r="A6" s="13" t="s">
        <v>31</v>
      </c>
      <c r="B6" s="14">
        <v>53420</v>
      </c>
      <c r="C6" s="14">
        <v>219071</v>
      </c>
      <c r="D6" s="14">
        <v>89587.95</v>
      </c>
      <c r="E6" s="14">
        <v>129483.04999999999</v>
      </c>
      <c r="G6" s="13" t="s">
        <v>18</v>
      </c>
      <c r="H6" s="14">
        <v>201494</v>
      </c>
      <c r="I6" s="14">
        <v>839070</v>
      </c>
      <c r="J6" s="14">
        <v>346068.35</v>
      </c>
      <c r="K6" s="14">
        <v>493001.65</v>
      </c>
    </row>
    <row r="7" spans="1:11" x14ac:dyDescent="0.25">
      <c r="A7" s="13" t="s">
        <v>30</v>
      </c>
      <c r="B7" s="14">
        <v>78886.5</v>
      </c>
      <c r="C7" s="14">
        <v>333354.5</v>
      </c>
      <c r="D7" s="14">
        <v>136603.625</v>
      </c>
      <c r="E7" s="14">
        <v>196750.875</v>
      </c>
      <c r="G7" s="13" t="s">
        <v>16</v>
      </c>
      <c r="H7" s="14">
        <v>203325</v>
      </c>
      <c r="I7" s="14">
        <v>836667</v>
      </c>
      <c r="J7" s="14">
        <v>341868.25</v>
      </c>
      <c r="K7" s="14">
        <v>494798.74999999994</v>
      </c>
    </row>
    <row r="8" spans="1:11" x14ac:dyDescent="0.25">
      <c r="A8" s="13" t="s">
        <v>29</v>
      </c>
      <c r="B8" s="14">
        <v>51771</v>
      </c>
      <c r="C8" s="14">
        <v>215866</v>
      </c>
      <c r="D8" s="14">
        <v>89009.15</v>
      </c>
      <c r="E8" s="14">
        <v>126856.84999999999</v>
      </c>
      <c r="G8" s="13" t="s">
        <v>24</v>
      </c>
      <c r="H8" s="14">
        <v>232627.5</v>
      </c>
      <c r="I8" s="14">
        <v>977630.5</v>
      </c>
      <c r="J8" s="14">
        <v>403483.15</v>
      </c>
      <c r="K8" s="14">
        <v>574147.34999999986</v>
      </c>
    </row>
    <row r="9" spans="1:11" x14ac:dyDescent="0.25">
      <c r="A9" s="13" t="s">
        <v>17</v>
      </c>
      <c r="B9" s="14">
        <v>103302</v>
      </c>
      <c r="C9" s="14">
        <v>426848</v>
      </c>
      <c r="D9" s="14">
        <v>176032.55</v>
      </c>
      <c r="E9" s="14">
        <v>250815.45</v>
      </c>
      <c r="G9" s="13" t="s">
        <v>38</v>
      </c>
      <c r="H9" s="14">
        <v>1125806</v>
      </c>
      <c r="I9" s="14">
        <v>4690250.5</v>
      </c>
      <c r="J9" s="14">
        <v>1926926.7250000001</v>
      </c>
      <c r="K9" s="14">
        <v>2763323.7750000004</v>
      </c>
    </row>
    <row r="10" spans="1:11" x14ac:dyDescent="0.25">
      <c r="A10" s="13" t="s">
        <v>19</v>
      </c>
      <c r="B10" s="14">
        <v>69349</v>
      </c>
      <c r="C10" s="14">
        <v>296147.5</v>
      </c>
      <c r="D10" s="14">
        <v>122227.7</v>
      </c>
      <c r="E10" s="14">
        <v>173919.8</v>
      </c>
    </row>
    <row r="11" spans="1:11" x14ac:dyDescent="0.25">
      <c r="A11" s="13" t="s">
        <v>20</v>
      </c>
      <c r="B11" s="14">
        <v>60705</v>
      </c>
      <c r="C11" s="14">
        <v>261755</v>
      </c>
      <c r="D11" s="14">
        <v>108397.8</v>
      </c>
      <c r="E11" s="14">
        <v>153357.20000000001</v>
      </c>
    </row>
    <row r="12" spans="1:11" x14ac:dyDescent="0.25">
      <c r="A12" s="13" t="s">
        <v>22</v>
      </c>
      <c r="B12" s="14">
        <v>107881</v>
      </c>
      <c r="C12" s="14">
        <v>450850</v>
      </c>
      <c r="D12" s="14">
        <v>185071.9</v>
      </c>
      <c r="E12" s="14">
        <v>265778.09999999998</v>
      </c>
      <c r="G12" s="12" t="s">
        <v>37</v>
      </c>
      <c r="H12" t="s">
        <v>39</v>
      </c>
      <c r="I12" t="s">
        <v>40</v>
      </c>
      <c r="J12" t="s">
        <v>41</v>
      </c>
      <c r="K12" t="s">
        <v>42</v>
      </c>
    </row>
    <row r="13" spans="1:11" x14ac:dyDescent="0.25">
      <c r="A13" s="13" t="s">
        <v>25</v>
      </c>
      <c r="B13" s="14">
        <v>201104</v>
      </c>
      <c r="C13" s="14">
        <v>821032</v>
      </c>
      <c r="D13" s="14">
        <v>336545.35</v>
      </c>
      <c r="E13" s="14">
        <v>484486.64999999991</v>
      </c>
      <c r="G13" s="13" t="s">
        <v>13</v>
      </c>
      <c r="H13" s="14">
        <v>338239.5</v>
      </c>
      <c r="I13" s="14">
        <v>1691197.5</v>
      </c>
      <c r="J13" s="14">
        <v>676479</v>
      </c>
      <c r="K13" s="14">
        <v>1014718.5</v>
      </c>
    </row>
    <row r="14" spans="1:11" x14ac:dyDescent="0.25">
      <c r="A14" s="13" t="s">
        <v>26</v>
      </c>
      <c r="B14" s="14">
        <v>121131</v>
      </c>
      <c r="C14" s="14">
        <v>489991</v>
      </c>
      <c r="D14" s="14">
        <v>200153.9</v>
      </c>
      <c r="E14" s="14">
        <v>289837.09999999998</v>
      </c>
      <c r="G14" s="13" t="s">
        <v>32</v>
      </c>
      <c r="H14" s="14">
        <v>154198</v>
      </c>
      <c r="I14" s="14">
        <v>154198</v>
      </c>
      <c r="J14" s="14">
        <v>30839.600000000006</v>
      </c>
      <c r="K14" s="14">
        <v>123358.40000000002</v>
      </c>
    </row>
    <row r="15" spans="1:11" x14ac:dyDescent="0.25">
      <c r="A15" s="13" t="s">
        <v>27</v>
      </c>
      <c r="B15" s="14">
        <v>155306</v>
      </c>
      <c r="C15" s="14">
        <v>651577</v>
      </c>
      <c r="D15" s="14">
        <v>266812.29999999993</v>
      </c>
      <c r="E15" s="14">
        <v>384764.69999999995</v>
      </c>
      <c r="G15" s="13" t="s">
        <v>33</v>
      </c>
      <c r="H15" s="14">
        <v>155315</v>
      </c>
      <c r="I15" s="14">
        <v>776575</v>
      </c>
      <c r="J15" s="14">
        <v>341692.99999999988</v>
      </c>
      <c r="K15" s="14">
        <v>434882</v>
      </c>
    </row>
    <row r="16" spans="1:11" x14ac:dyDescent="0.25">
      <c r="A16" s="13" t="s">
        <v>38</v>
      </c>
      <c r="B16" s="14">
        <v>1125806</v>
      </c>
      <c r="C16" s="14">
        <v>4690250.5</v>
      </c>
      <c r="D16" s="14">
        <v>1926926.7249999996</v>
      </c>
      <c r="E16" s="14">
        <v>2763323.7750000004</v>
      </c>
      <c r="G16" s="13" t="s">
        <v>34</v>
      </c>
      <c r="H16" s="14">
        <v>146846</v>
      </c>
      <c r="I16" s="14">
        <v>587384</v>
      </c>
      <c r="J16" s="14">
        <v>220269</v>
      </c>
      <c r="K16" s="14">
        <v>367115</v>
      </c>
    </row>
    <row r="17" spans="1:11" x14ac:dyDescent="0.25">
      <c r="G17" s="13" t="s">
        <v>35</v>
      </c>
      <c r="H17" s="14">
        <v>168783</v>
      </c>
      <c r="I17" s="14">
        <v>506349</v>
      </c>
      <c r="J17" s="14">
        <v>210978.75</v>
      </c>
      <c r="K17" s="14">
        <v>295370.25</v>
      </c>
    </row>
    <row r="18" spans="1:11" x14ac:dyDescent="0.25">
      <c r="A18" s="12" t="s">
        <v>37</v>
      </c>
      <c r="B18" t="s">
        <v>42</v>
      </c>
      <c r="G18" s="13" t="s">
        <v>36</v>
      </c>
      <c r="H18" s="14">
        <v>162424.5</v>
      </c>
      <c r="I18" s="14">
        <v>974547</v>
      </c>
      <c r="J18" s="14">
        <v>446667.375</v>
      </c>
      <c r="K18" s="14">
        <v>527879.625</v>
      </c>
    </row>
    <row r="19" spans="1:11" x14ac:dyDescent="0.25">
      <c r="A19" s="13" t="s">
        <v>28</v>
      </c>
      <c r="B19" s="14">
        <v>171305.75</v>
      </c>
      <c r="G19" s="13" t="s">
        <v>38</v>
      </c>
      <c r="H19" s="14">
        <v>1125806</v>
      </c>
      <c r="I19" s="14">
        <v>4690250.5</v>
      </c>
      <c r="J19" s="14">
        <v>1926926.7249999999</v>
      </c>
      <c r="K19" s="14">
        <v>2763323.7749999999</v>
      </c>
    </row>
    <row r="20" spans="1:11" x14ac:dyDescent="0.25">
      <c r="A20" s="13" t="s">
        <v>14</v>
      </c>
      <c r="B20" s="14">
        <v>135968.25</v>
      </c>
    </row>
    <row r="21" spans="1:11" x14ac:dyDescent="0.25">
      <c r="A21" s="13" t="s">
        <v>31</v>
      </c>
      <c r="B21" s="14">
        <v>129483.04999999999</v>
      </c>
    </row>
    <row r="22" spans="1:11" x14ac:dyDescent="0.25">
      <c r="A22" s="13" t="s">
        <v>30</v>
      </c>
      <c r="B22" s="14">
        <v>196750.875</v>
      </c>
    </row>
    <row r="23" spans="1:11" x14ac:dyDescent="0.25">
      <c r="A23" s="13" t="s">
        <v>29</v>
      </c>
      <c r="B23" s="14">
        <v>126856.84999999999</v>
      </c>
    </row>
    <row r="24" spans="1:11" x14ac:dyDescent="0.25">
      <c r="A24" s="13" t="s">
        <v>17</v>
      </c>
      <c r="B24" s="14">
        <v>250815.45</v>
      </c>
    </row>
    <row r="25" spans="1:11" x14ac:dyDescent="0.25">
      <c r="A25" s="13" t="s">
        <v>19</v>
      </c>
      <c r="B25" s="14">
        <v>173919.8</v>
      </c>
    </row>
    <row r="26" spans="1:11" x14ac:dyDescent="0.25">
      <c r="A26" s="13" t="s">
        <v>20</v>
      </c>
      <c r="B26" s="14">
        <v>153357.20000000001</v>
      </c>
    </row>
    <row r="27" spans="1:11" x14ac:dyDescent="0.25">
      <c r="A27" s="13" t="s">
        <v>22</v>
      </c>
      <c r="B27" s="14">
        <v>265778.09999999998</v>
      </c>
    </row>
    <row r="28" spans="1:11" x14ac:dyDescent="0.25">
      <c r="A28" s="13" t="s">
        <v>25</v>
      </c>
      <c r="B28" s="14">
        <v>484486.64999999991</v>
      </c>
    </row>
    <row r="29" spans="1:11" x14ac:dyDescent="0.25">
      <c r="A29" s="13" t="s">
        <v>26</v>
      </c>
      <c r="B29" s="14">
        <v>289837.09999999998</v>
      </c>
    </row>
    <row r="30" spans="1:11" x14ac:dyDescent="0.25">
      <c r="A30" s="13" t="s">
        <v>27</v>
      </c>
      <c r="B30" s="14">
        <v>384764.69999999995</v>
      </c>
    </row>
    <row r="31" spans="1:11" x14ac:dyDescent="0.25">
      <c r="A31" s="13" t="s">
        <v>38</v>
      </c>
      <c r="B31" s="14">
        <v>2763323.7750000004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7F9FC-AD96-4026-BF6A-775B97D943DE}">
  <dimension ref="A1"/>
  <sheetViews>
    <sheetView showGridLines="0" topLeftCell="B1" workbookViewId="0">
      <selection activeCell="T14" sqref="T14"/>
    </sheetView>
  </sheetViews>
  <sheetFormatPr defaultRowHeight="13.8"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01"/>
  <sheetViews>
    <sheetView topLeftCell="H1" zoomScale="85" zoomScaleNormal="85" workbookViewId="0"/>
  </sheetViews>
  <sheetFormatPr defaultRowHeight="13.8" x14ac:dyDescent="0.25"/>
  <cols>
    <col min="1" max="1" width="26.5" customWidth="1"/>
    <col min="2" max="2" width="33.296875" style="3" customWidth="1"/>
    <col min="3" max="3" width="14.19921875" style="1" customWidth="1"/>
    <col min="4" max="4" width="24.19921875" style="1" customWidth="1"/>
    <col min="5" max="5" width="20.19921875" style="1" customWidth="1"/>
    <col min="6" max="6" width="17.59765625" style="1" customWidth="1"/>
    <col min="7" max="7" width="16.59765625" customWidth="1"/>
    <col min="8" max="8" width="18.296875" customWidth="1"/>
    <col min="9" max="9" width="12" style="4" customWidth="1"/>
    <col min="10" max="10" width="17.59765625" style="5" customWidth="1"/>
    <col min="11" max="11" width="18.59765625" customWidth="1"/>
    <col min="12" max="12" width="12.5" style="2" customWidth="1"/>
    <col min="13" max="13" width="13" customWidth="1"/>
    <col min="14" max="15" width="16.19921875" customWidth="1"/>
  </cols>
  <sheetData>
    <row r="1" spans="1:14" x14ac:dyDescent="0.25">
      <c r="A1" t="s">
        <v>0</v>
      </c>
      <c r="B1" s="7" t="s">
        <v>1</v>
      </c>
      <c r="C1" t="s">
        <v>2</v>
      </c>
      <c r="D1" s="1" t="s">
        <v>3</v>
      </c>
      <c r="E1" s="1" t="s">
        <v>4</v>
      </c>
      <c r="F1" s="1" t="s">
        <v>5</v>
      </c>
      <c r="G1" s="1" t="s">
        <v>6</v>
      </c>
      <c r="H1" s="1" t="s">
        <v>7</v>
      </c>
      <c r="I1" s="8" t="s">
        <v>8</v>
      </c>
      <c r="J1" s="9" t="s">
        <v>9</v>
      </c>
      <c r="K1" s="7" t="s">
        <v>10</v>
      </c>
      <c r="L1" s="10" t="s">
        <v>11</v>
      </c>
    </row>
    <row r="2" spans="1:14" x14ac:dyDescent="0.25">
      <c r="A2" t="s">
        <v>12</v>
      </c>
      <c r="B2" s="1" t="s">
        <v>13</v>
      </c>
      <c r="C2">
        <v>292</v>
      </c>
      <c r="D2" s="1">
        <v>5</v>
      </c>
      <c r="E2" s="1">
        <v>2</v>
      </c>
      <c r="F2" s="1">
        <f>financials[[#This Row],[Units Sold]]*financials[[#This Row],[Revenue per cookie]]</f>
        <v>1460</v>
      </c>
      <c r="G2" s="1">
        <f>financials[[#This Row],[Cost per cookie]]*financials[[#This Row],[Units Sold]]</f>
        <v>584</v>
      </c>
      <c r="H2" s="1">
        <f>financials[[#This Row],[Revenue]]-financials[[#This Row],[Cost]]</f>
        <v>876</v>
      </c>
      <c r="I2" s="8">
        <v>43497</v>
      </c>
      <c r="J2" s="9">
        <v>2</v>
      </c>
      <c r="K2" s="7" t="s">
        <v>14</v>
      </c>
      <c r="L2" s="6" t="s">
        <v>15</v>
      </c>
    </row>
    <row r="3" spans="1:14" x14ac:dyDescent="0.25">
      <c r="A3" t="s">
        <v>16</v>
      </c>
      <c r="B3" s="1" t="s">
        <v>13</v>
      </c>
      <c r="C3">
        <v>974</v>
      </c>
      <c r="D3" s="1">
        <v>5</v>
      </c>
      <c r="E3" s="1">
        <v>2</v>
      </c>
      <c r="F3" s="1">
        <f>financials[[#This Row],[Units Sold]]*financials[[#This Row],[Revenue per cookie]]</f>
        <v>4870</v>
      </c>
      <c r="G3" s="1">
        <f>financials[[#This Row],[Cost per cookie]]*financials[[#This Row],[Units Sold]]</f>
        <v>1948</v>
      </c>
      <c r="H3" s="1">
        <f>financials[[#This Row],[Revenue]]-financials[[#This Row],[Cost]]</f>
        <v>2922</v>
      </c>
      <c r="I3" s="8">
        <v>43497</v>
      </c>
      <c r="J3" s="9">
        <v>2</v>
      </c>
      <c r="K3" s="7" t="s">
        <v>14</v>
      </c>
      <c r="L3" s="6" t="s">
        <v>15</v>
      </c>
    </row>
    <row r="4" spans="1:14" x14ac:dyDescent="0.25">
      <c r="A4" t="s">
        <v>12</v>
      </c>
      <c r="B4" s="1" t="s">
        <v>13</v>
      </c>
      <c r="C4">
        <v>2518</v>
      </c>
      <c r="D4" s="1">
        <v>5</v>
      </c>
      <c r="E4" s="1">
        <v>2</v>
      </c>
      <c r="F4" s="1">
        <f>financials[[#This Row],[Units Sold]]*financials[[#This Row],[Revenue per cookie]]</f>
        <v>12590</v>
      </c>
      <c r="G4" s="1">
        <f>financials[[#This Row],[Cost per cookie]]*financials[[#This Row],[Units Sold]]</f>
        <v>5036</v>
      </c>
      <c r="H4" s="1">
        <f>financials[[#This Row],[Revenue]]-financials[[#This Row],[Cost]]</f>
        <v>7554</v>
      </c>
      <c r="I4" s="8">
        <v>43617</v>
      </c>
      <c r="J4" s="9">
        <v>6</v>
      </c>
      <c r="K4" s="7" t="s">
        <v>17</v>
      </c>
      <c r="L4" s="6" t="s">
        <v>15</v>
      </c>
      <c r="M4" s="11"/>
    </row>
    <row r="5" spans="1:14" x14ac:dyDescent="0.25">
      <c r="A5" t="s">
        <v>18</v>
      </c>
      <c r="B5" s="1" t="s">
        <v>13</v>
      </c>
      <c r="C5">
        <v>1006</v>
      </c>
      <c r="D5" s="1">
        <v>5</v>
      </c>
      <c r="E5" s="1">
        <v>2</v>
      </c>
      <c r="F5" s="1">
        <f>financials[[#This Row],[Units Sold]]*financials[[#This Row],[Revenue per cookie]]</f>
        <v>5030</v>
      </c>
      <c r="G5" s="1">
        <f>financials[[#This Row],[Cost per cookie]]*financials[[#This Row],[Units Sold]]</f>
        <v>2012</v>
      </c>
      <c r="H5" s="1">
        <f>financials[[#This Row],[Revenue]]-financials[[#This Row],[Cost]]</f>
        <v>3018</v>
      </c>
      <c r="I5" s="8">
        <v>43617</v>
      </c>
      <c r="J5" s="9">
        <v>6</v>
      </c>
      <c r="K5" s="7" t="s">
        <v>17</v>
      </c>
      <c r="L5" s="6" t="s">
        <v>15</v>
      </c>
      <c r="N5" s="11"/>
    </row>
    <row r="6" spans="1:14" x14ac:dyDescent="0.25">
      <c r="A6" t="s">
        <v>18</v>
      </c>
      <c r="B6" s="1" t="s">
        <v>13</v>
      </c>
      <c r="C6">
        <v>367</v>
      </c>
      <c r="D6" s="1">
        <v>5</v>
      </c>
      <c r="E6" s="1">
        <v>2</v>
      </c>
      <c r="F6" s="1">
        <f>financials[[#This Row],[Units Sold]]*financials[[#This Row],[Revenue per cookie]]</f>
        <v>1835</v>
      </c>
      <c r="G6" s="1">
        <f>financials[[#This Row],[Cost per cookie]]*financials[[#This Row],[Units Sold]]</f>
        <v>734</v>
      </c>
      <c r="H6" s="1">
        <f>financials[[#This Row],[Revenue]]-financials[[#This Row],[Cost]]</f>
        <v>1101</v>
      </c>
      <c r="I6" s="8">
        <v>43647</v>
      </c>
      <c r="J6" s="9">
        <v>7</v>
      </c>
      <c r="K6" s="7" t="s">
        <v>19</v>
      </c>
      <c r="L6" s="6" t="s">
        <v>15</v>
      </c>
    </row>
    <row r="7" spans="1:14" x14ac:dyDescent="0.25">
      <c r="A7" t="s">
        <v>16</v>
      </c>
      <c r="B7" s="1" t="s">
        <v>13</v>
      </c>
      <c r="C7">
        <v>883</v>
      </c>
      <c r="D7" s="1">
        <v>5</v>
      </c>
      <c r="E7" s="1">
        <v>2</v>
      </c>
      <c r="F7" s="1">
        <f>financials[[#This Row],[Units Sold]]*financials[[#This Row],[Revenue per cookie]]</f>
        <v>4415</v>
      </c>
      <c r="G7" s="1">
        <f>financials[[#This Row],[Cost per cookie]]*financials[[#This Row],[Units Sold]]</f>
        <v>1766</v>
      </c>
      <c r="H7" s="1">
        <f>financials[[#This Row],[Revenue]]-financials[[#This Row],[Cost]]</f>
        <v>2649</v>
      </c>
      <c r="I7" s="8">
        <v>43678</v>
      </c>
      <c r="J7" s="9">
        <v>8</v>
      </c>
      <c r="K7" s="7" t="s">
        <v>20</v>
      </c>
      <c r="L7" s="6" t="s">
        <v>15</v>
      </c>
    </row>
    <row r="8" spans="1:14" x14ac:dyDescent="0.25">
      <c r="A8" t="s">
        <v>21</v>
      </c>
      <c r="B8" s="1" t="s">
        <v>13</v>
      </c>
      <c r="C8">
        <v>549</v>
      </c>
      <c r="D8" s="1">
        <v>5</v>
      </c>
      <c r="E8" s="1">
        <v>2</v>
      </c>
      <c r="F8" s="1">
        <f>financials[[#This Row],[Units Sold]]*financials[[#This Row],[Revenue per cookie]]</f>
        <v>2745</v>
      </c>
      <c r="G8" s="1">
        <f>financials[[#This Row],[Cost per cookie]]*financials[[#This Row],[Units Sold]]</f>
        <v>1098</v>
      </c>
      <c r="H8" s="1">
        <f>financials[[#This Row],[Revenue]]-financials[[#This Row],[Cost]]</f>
        <v>1647</v>
      </c>
      <c r="I8" s="8">
        <v>43344</v>
      </c>
      <c r="J8" s="9">
        <v>9</v>
      </c>
      <c r="K8" s="7" t="s">
        <v>22</v>
      </c>
      <c r="L8" s="6" t="s">
        <v>23</v>
      </c>
    </row>
    <row r="9" spans="1:14" x14ac:dyDescent="0.25">
      <c r="A9" t="s">
        <v>16</v>
      </c>
      <c r="B9" s="1" t="s">
        <v>13</v>
      </c>
      <c r="C9">
        <v>788</v>
      </c>
      <c r="D9" s="1">
        <v>5</v>
      </c>
      <c r="E9" s="1">
        <v>2</v>
      </c>
      <c r="F9" s="1">
        <f>financials[[#This Row],[Units Sold]]*financials[[#This Row],[Revenue per cookie]]</f>
        <v>3940</v>
      </c>
      <c r="G9" s="1">
        <f>financials[[#This Row],[Cost per cookie]]*financials[[#This Row],[Units Sold]]</f>
        <v>1576</v>
      </c>
      <c r="H9" s="1">
        <f>financials[[#This Row],[Revenue]]-financials[[#This Row],[Cost]]</f>
        <v>2364</v>
      </c>
      <c r="I9" s="8">
        <v>43344</v>
      </c>
      <c r="J9" s="9">
        <v>9</v>
      </c>
      <c r="K9" s="7" t="s">
        <v>22</v>
      </c>
      <c r="L9" s="6" t="s">
        <v>23</v>
      </c>
    </row>
    <row r="10" spans="1:14" x14ac:dyDescent="0.25">
      <c r="A10" t="s">
        <v>16</v>
      </c>
      <c r="B10" s="1" t="s">
        <v>13</v>
      </c>
      <c r="C10">
        <v>2472</v>
      </c>
      <c r="D10" s="1">
        <v>5</v>
      </c>
      <c r="E10" s="1">
        <v>2</v>
      </c>
      <c r="F10" s="1">
        <f>financials[[#This Row],[Units Sold]]*financials[[#This Row],[Revenue per cookie]]</f>
        <v>12360</v>
      </c>
      <c r="G10" s="1">
        <f>financials[[#This Row],[Cost per cookie]]*financials[[#This Row],[Units Sold]]</f>
        <v>4944</v>
      </c>
      <c r="H10" s="1">
        <f>financials[[#This Row],[Revenue]]-financials[[#This Row],[Cost]]</f>
        <v>7416</v>
      </c>
      <c r="I10" s="8">
        <v>43709</v>
      </c>
      <c r="J10" s="9">
        <v>9</v>
      </c>
      <c r="K10" s="7" t="s">
        <v>22</v>
      </c>
      <c r="L10" s="6" t="s">
        <v>15</v>
      </c>
    </row>
    <row r="11" spans="1:14" x14ac:dyDescent="0.25">
      <c r="A11" t="s">
        <v>24</v>
      </c>
      <c r="B11" s="1" t="s">
        <v>13</v>
      </c>
      <c r="C11">
        <v>1143</v>
      </c>
      <c r="D11" s="1">
        <v>5</v>
      </c>
      <c r="E11" s="1">
        <v>2</v>
      </c>
      <c r="F11" s="1">
        <f>financials[[#This Row],[Units Sold]]*financials[[#This Row],[Revenue per cookie]]</f>
        <v>5715</v>
      </c>
      <c r="G11" s="1">
        <f>financials[[#This Row],[Cost per cookie]]*financials[[#This Row],[Units Sold]]</f>
        <v>2286</v>
      </c>
      <c r="H11" s="1">
        <f>financials[[#This Row],[Revenue]]-financials[[#This Row],[Cost]]</f>
        <v>3429</v>
      </c>
      <c r="I11" s="8">
        <v>43739</v>
      </c>
      <c r="J11" s="9">
        <v>10</v>
      </c>
      <c r="K11" s="7" t="s">
        <v>25</v>
      </c>
      <c r="L11" s="6" t="s">
        <v>15</v>
      </c>
    </row>
    <row r="12" spans="1:14" x14ac:dyDescent="0.25">
      <c r="A12" t="s">
        <v>12</v>
      </c>
      <c r="B12" s="1" t="s">
        <v>13</v>
      </c>
      <c r="C12">
        <v>1725</v>
      </c>
      <c r="D12" s="1">
        <v>5</v>
      </c>
      <c r="E12" s="1">
        <v>2</v>
      </c>
      <c r="F12" s="1">
        <f>financials[[#This Row],[Units Sold]]*financials[[#This Row],[Revenue per cookie]]</f>
        <v>8625</v>
      </c>
      <c r="G12" s="1">
        <f>financials[[#This Row],[Cost per cookie]]*financials[[#This Row],[Units Sold]]</f>
        <v>3450</v>
      </c>
      <c r="H12" s="1">
        <f>financials[[#This Row],[Revenue]]-financials[[#This Row],[Cost]]</f>
        <v>5175</v>
      </c>
      <c r="I12" s="8">
        <v>43405</v>
      </c>
      <c r="J12" s="9">
        <v>11</v>
      </c>
      <c r="K12" s="7" t="s">
        <v>26</v>
      </c>
      <c r="L12" s="6" t="s">
        <v>23</v>
      </c>
    </row>
    <row r="13" spans="1:14" x14ac:dyDescent="0.25">
      <c r="A13" t="s">
        <v>24</v>
      </c>
      <c r="B13" s="1" t="s">
        <v>13</v>
      </c>
      <c r="C13">
        <v>912</v>
      </c>
      <c r="D13" s="1">
        <v>5</v>
      </c>
      <c r="E13" s="1">
        <v>2</v>
      </c>
      <c r="F13" s="1">
        <f>financials[[#This Row],[Units Sold]]*financials[[#This Row],[Revenue per cookie]]</f>
        <v>4560</v>
      </c>
      <c r="G13" s="1">
        <f>financials[[#This Row],[Cost per cookie]]*financials[[#This Row],[Units Sold]]</f>
        <v>1824</v>
      </c>
      <c r="H13" s="1">
        <f>financials[[#This Row],[Revenue]]-financials[[#This Row],[Cost]]</f>
        <v>2736</v>
      </c>
      <c r="I13" s="8">
        <v>43405</v>
      </c>
      <c r="J13" s="9">
        <v>11</v>
      </c>
      <c r="K13" s="7" t="s">
        <v>26</v>
      </c>
      <c r="L13" s="6" t="s">
        <v>23</v>
      </c>
    </row>
    <row r="14" spans="1:14" x14ac:dyDescent="0.25">
      <c r="A14" t="s">
        <v>12</v>
      </c>
      <c r="B14" s="1" t="s">
        <v>13</v>
      </c>
      <c r="C14">
        <v>2152</v>
      </c>
      <c r="D14" s="1">
        <v>5</v>
      </c>
      <c r="E14" s="1">
        <v>2</v>
      </c>
      <c r="F14" s="1">
        <f>financials[[#This Row],[Units Sold]]*financials[[#This Row],[Revenue per cookie]]</f>
        <v>10760</v>
      </c>
      <c r="G14" s="1">
        <f>financials[[#This Row],[Cost per cookie]]*financials[[#This Row],[Units Sold]]</f>
        <v>4304</v>
      </c>
      <c r="H14" s="1">
        <f>financials[[#This Row],[Revenue]]-financials[[#This Row],[Cost]]</f>
        <v>6456</v>
      </c>
      <c r="I14" s="8">
        <v>43435</v>
      </c>
      <c r="J14" s="9">
        <v>12</v>
      </c>
      <c r="K14" s="7" t="s">
        <v>27</v>
      </c>
      <c r="L14" s="6" t="s">
        <v>23</v>
      </c>
    </row>
    <row r="15" spans="1:14" x14ac:dyDescent="0.25">
      <c r="A15" t="s">
        <v>12</v>
      </c>
      <c r="B15" s="1" t="s">
        <v>13</v>
      </c>
      <c r="C15">
        <v>1817</v>
      </c>
      <c r="D15" s="1">
        <v>5</v>
      </c>
      <c r="E15" s="1">
        <v>2</v>
      </c>
      <c r="F15" s="1">
        <f>financials[[#This Row],[Units Sold]]*financials[[#This Row],[Revenue per cookie]]</f>
        <v>9085</v>
      </c>
      <c r="G15" s="1">
        <f>financials[[#This Row],[Cost per cookie]]*financials[[#This Row],[Units Sold]]</f>
        <v>3634</v>
      </c>
      <c r="H15" s="1">
        <f>financials[[#This Row],[Revenue]]-financials[[#This Row],[Cost]]</f>
        <v>5451</v>
      </c>
      <c r="I15" s="8">
        <v>43800</v>
      </c>
      <c r="J15" s="9">
        <v>12</v>
      </c>
      <c r="K15" s="7" t="s">
        <v>27</v>
      </c>
      <c r="L15" s="6" t="s">
        <v>15</v>
      </c>
    </row>
    <row r="16" spans="1:14" x14ac:dyDescent="0.25">
      <c r="A16" t="s">
        <v>18</v>
      </c>
      <c r="B16" s="1" t="s">
        <v>13</v>
      </c>
      <c r="C16">
        <v>1513</v>
      </c>
      <c r="D16" s="1">
        <v>5</v>
      </c>
      <c r="E16" s="1">
        <v>2</v>
      </c>
      <c r="F16" s="1">
        <f>financials[[#This Row],[Units Sold]]*financials[[#This Row],[Revenue per cookie]]</f>
        <v>7565</v>
      </c>
      <c r="G16" s="1">
        <f>financials[[#This Row],[Cost per cookie]]*financials[[#This Row],[Units Sold]]</f>
        <v>3026</v>
      </c>
      <c r="H16" s="1">
        <f>financials[[#This Row],[Revenue]]-financials[[#This Row],[Cost]]</f>
        <v>4539</v>
      </c>
      <c r="I16" s="8">
        <v>43800</v>
      </c>
      <c r="J16" s="9">
        <v>12</v>
      </c>
      <c r="K16" s="7" t="s">
        <v>27</v>
      </c>
      <c r="L16" s="6" t="s">
        <v>15</v>
      </c>
    </row>
    <row r="17" spans="1:13" x14ac:dyDescent="0.25">
      <c r="A17" t="s">
        <v>21</v>
      </c>
      <c r="B17" s="1" t="s">
        <v>13</v>
      </c>
      <c r="C17">
        <v>3945</v>
      </c>
      <c r="D17" s="1">
        <v>5</v>
      </c>
      <c r="E17" s="1">
        <v>2</v>
      </c>
      <c r="F17" s="1">
        <f>financials[[#This Row],[Units Sold]]*financials[[#This Row],[Revenue per cookie]]</f>
        <v>19725</v>
      </c>
      <c r="G17" s="1">
        <f>financials[[#This Row],[Cost per cookie]]*financials[[#This Row],[Units Sold]]</f>
        <v>7890</v>
      </c>
      <c r="H17" s="1">
        <f>financials[[#This Row],[Revenue]]-financials[[#This Row],[Cost]]</f>
        <v>11835</v>
      </c>
      <c r="I17" s="8">
        <v>43466</v>
      </c>
      <c r="J17" s="9">
        <v>1</v>
      </c>
      <c r="K17" s="7" t="s">
        <v>28</v>
      </c>
      <c r="L17" s="6" t="s">
        <v>15</v>
      </c>
    </row>
    <row r="18" spans="1:13" x14ac:dyDescent="0.25">
      <c r="A18" t="s">
        <v>21</v>
      </c>
      <c r="B18" s="1" t="s">
        <v>13</v>
      </c>
      <c r="C18">
        <v>2296</v>
      </c>
      <c r="D18" s="1">
        <v>5</v>
      </c>
      <c r="E18" s="1">
        <v>2</v>
      </c>
      <c r="F18" s="1">
        <f>financials[[#This Row],[Units Sold]]*financials[[#This Row],[Revenue per cookie]]</f>
        <v>11480</v>
      </c>
      <c r="G18" s="1">
        <f>financials[[#This Row],[Cost per cookie]]*financials[[#This Row],[Units Sold]]</f>
        <v>4592</v>
      </c>
      <c r="H18" s="1">
        <f>financials[[#This Row],[Revenue]]-financials[[#This Row],[Cost]]</f>
        <v>6888</v>
      </c>
      <c r="I18" s="8">
        <v>43497</v>
      </c>
      <c r="J18" s="9">
        <v>2</v>
      </c>
      <c r="K18" s="7" t="s">
        <v>14</v>
      </c>
      <c r="L18" s="6" t="s">
        <v>15</v>
      </c>
      <c r="M18" s="11"/>
    </row>
    <row r="19" spans="1:13" x14ac:dyDescent="0.25">
      <c r="A19" t="s">
        <v>21</v>
      </c>
      <c r="B19" s="1" t="s">
        <v>13</v>
      </c>
      <c r="C19">
        <v>1030</v>
      </c>
      <c r="D19" s="1">
        <v>5</v>
      </c>
      <c r="E19" s="1">
        <v>2</v>
      </c>
      <c r="F19" s="1">
        <f>financials[[#This Row],[Units Sold]]*financials[[#This Row],[Revenue per cookie]]</f>
        <v>5150</v>
      </c>
      <c r="G19" s="1">
        <f>financials[[#This Row],[Cost per cookie]]*financials[[#This Row],[Units Sold]]</f>
        <v>2060</v>
      </c>
      <c r="H19" s="1">
        <f>financials[[#This Row],[Revenue]]-financials[[#This Row],[Cost]]</f>
        <v>3090</v>
      </c>
      <c r="I19" s="8">
        <v>43586</v>
      </c>
      <c r="J19" s="9">
        <v>5</v>
      </c>
      <c r="K19" s="7" t="s">
        <v>29</v>
      </c>
      <c r="L19" s="6" t="s">
        <v>15</v>
      </c>
    </row>
    <row r="20" spans="1:13" x14ac:dyDescent="0.25">
      <c r="A20" t="s">
        <v>24</v>
      </c>
      <c r="B20" s="1" t="s">
        <v>13</v>
      </c>
      <c r="C20">
        <v>1514</v>
      </c>
      <c r="D20" s="1">
        <v>5</v>
      </c>
      <c r="E20" s="1">
        <v>2</v>
      </c>
      <c r="F20" s="1">
        <f>financials[[#This Row],[Units Sold]]*financials[[#This Row],[Revenue per cookie]]</f>
        <v>7570</v>
      </c>
      <c r="G20" s="1">
        <f>financials[[#This Row],[Cost per cookie]]*financials[[#This Row],[Units Sold]]</f>
        <v>3028</v>
      </c>
      <c r="H20" s="1">
        <f>financials[[#This Row],[Revenue]]-financials[[#This Row],[Cost]]</f>
        <v>4542</v>
      </c>
      <c r="I20" s="8">
        <v>43497</v>
      </c>
      <c r="J20" s="9">
        <v>2</v>
      </c>
      <c r="K20" s="7" t="s">
        <v>14</v>
      </c>
      <c r="L20" s="6" t="s">
        <v>15</v>
      </c>
    </row>
    <row r="21" spans="1:13" x14ac:dyDescent="0.25">
      <c r="A21" t="s">
        <v>24</v>
      </c>
      <c r="B21" s="1" t="s">
        <v>13</v>
      </c>
      <c r="C21">
        <v>4492.5</v>
      </c>
      <c r="D21" s="1">
        <v>5</v>
      </c>
      <c r="E21" s="1">
        <v>2</v>
      </c>
      <c r="F21" s="1">
        <f>financials[[#This Row],[Units Sold]]*financials[[#This Row],[Revenue per cookie]]</f>
        <v>22462.5</v>
      </c>
      <c r="G21" s="1">
        <f>financials[[#This Row],[Cost per cookie]]*financials[[#This Row],[Units Sold]]</f>
        <v>8985</v>
      </c>
      <c r="H21" s="1">
        <f>financials[[#This Row],[Revenue]]-financials[[#This Row],[Cost]]</f>
        <v>13477.5</v>
      </c>
      <c r="I21" s="8">
        <v>43556</v>
      </c>
      <c r="J21" s="9">
        <v>4</v>
      </c>
      <c r="K21" s="7" t="s">
        <v>30</v>
      </c>
      <c r="L21" s="6" t="s">
        <v>15</v>
      </c>
    </row>
    <row r="22" spans="1:13" x14ac:dyDescent="0.25">
      <c r="A22" t="s">
        <v>24</v>
      </c>
      <c r="B22" s="1" t="s">
        <v>13</v>
      </c>
      <c r="C22">
        <v>727</v>
      </c>
      <c r="D22" s="1">
        <v>5</v>
      </c>
      <c r="E22" s="1">
        <v>2</v>
      </c>
      <c r="F22" s="1">
        <f>financials[[#This Row],[Units Sold]]*financials[[#This Row],[Revenue per cookie]]</f>
        <v>3635</v>
      </c>
      <c r="G22" s="1">
        <f>financials[[#This Row],[Cost per cookie]]*financials[[#This Row],[Units Sold]]</f>
        <v>1454</v>
      </c>
      <c r="H22" s="1">
        <f>financials[[#This Row],[Revenue]]-financials[[#This Row],[Cost]]</f>
        <v>2181</v>
      </c>
      <c r="I22" s="8">
        <v>43617</v>
      </c>
      <c r="J22" s="9">
        <v>6</v>
      </c>
      <c r="K22" s="7" t="s">
        <v>17</v>
      </c>
      <c r="L22" s="6" t="s">
        <v>15</v>
      </c>
    </row>
    <row r="23" spans="1:13" x14ac:dyDescent="0.25">
      <c r="A23" t="s">
        <v>21</v>
      </c>
      <c r="B23" s="1" t="s">
        <v>13</v>
      </c>
      <c r="C23">
        <v>787</v>
      </c>
      <c r="D23" s="1">
        <v>5</v>
      </c>
      <c r="E23" s="1">
        <v>2</v>
      </c>
      <c r="F23" s="1">
        <f>financials[[#This Row],[Units Sold]]*financials[[#This Row],[Revenue per cookie]]</f>
        <v>3935</v>
      </c>
      <c r="G23" s="1">
        <f>financials[[#This Row],[Cost per cookie]]*financials[[#This Row],[Units Sold]]</f>
        <v>1574</v>
      </c>
      <c r="H23" s="1">
        <f>financials[[#This Row],[Revenue]]-financials[[#This Row],[Cost]]</f>
        <v>2361</v>
      </c>
      <c r="I23" s="8">
        <v>43617</v>
      </c>
      <c r="J23" s="9">
        <v>6</v>
      </c>
      <c r="K23" s="7" t="s">
        <v>17</v>
      </c>
      <c r="L23" s="6" t="s">
        <v>15</v>
      </c>
    </row>
    <row r="24" spans="1:13" x14ac:dyDescent="0.25">
      <c r="A24" t="s">
        <v>16</v>
      </c>
      <c r="B24" s="1" t="s">
        <v>13</v>
      </c>
      <c r="C24">
        <v>1823</v>
      </c>
      <c r="D24" s="1">
        <v>5</v>
      </c>
      <c r="E24" s="1">
        <v>2</v>
      </c>
      <c r="F24" s="1">
        <f>financials[[#This Row],[Units Sold]]*financials[[#This Row],[Revenue per cookie]]</f>
        <v>9115</v>
      </c>
      <c r="G24" s="1">
        <f>financials[[#This Row],[Cost per cookie]]*financials[[#This Row],[Units Sold]]</f>
        <v>3646</v>
      </c>
      <c r="H24" s="1">
        <f>financials[[#This Row],[Revenue]]-financials[[#This Row],[Cost]]</f>
        <v>5469</v>
      </c>
      <c r="I24" s="8">
        <v>43647</v>
      </c>
      <c r="J24" s="9">
        <v>7</v>
      </c>
      <c r="K24" s="7" t="s">
        <v>19</v>
      </c>
      <c r="L24" s="6" t="s">
        <v>15</v>
      </c>
    </row>
    <row r="25" spans="1:13" x14ac:dyDescent="0.25">
      <c r="A25" t="s">
        <v>18</v>
      </c>
      <c r="B25" s="1" t="s">
        <v>13</v>
      </c>
      <c r="C25">
        <v>747</v>
      </c>
      <c r="D25" s="1">
        <v>5</v>
      </c>
      <c r="E25" s="1">
        <v>2</v>
      </c>
      <c r="F25" s="1">
        <f>financials[[#This Row],[Units Sold]]*financials[[#This Row],[Revenue per cookie]]</f>
        <v>3735</v>
      </c>
      <c r="G25" s="1">
        <f>financials[[#This Row],[Cost per cookie]]*financials[[#This Row],[Units Sold]]</f>
        <v>1494</v>
      </c>
      <c r="H25" s="1">
        <f>financials[[#This Row],[Revenue]]-financials[[#This Row],[Cost]]</f>
        <v>2241</v>
      </c>
      <c r="I25" s="8">
        <v>43709</v>
      </c>
      <c r="J25" s="9">
        <v>9</v>
      </c>
      <c r="K25" s="7" t="s">
        <v>22</v>
      </c>
      <c r="L25" s="6" t="s">
        <v>15</v>
      </c>
    </row>
    <row r="26" spans="1:13" x14ac:dyDescent="0.25">
      <c r="A26" t="s">
        <v>18</v>
      </c>
      <c r="B26" s="1" t="s">
        <v>13</v>
      </c>
      <c r="C26">
        <v>766</v>
      </c>
      <c r="D26" s="1">
        <v>5</v>
      </c>
      <c r="E26" s="1">
        <v>2</v>
      </c>
      <c r="F26" s="1">
        <f>financials[[#This Row],[Units Sold]]*financials[[#This Row],[Revenue per cookie]]</f>
        <v>3830</v>
      </c>
      <c r="G26" s="1">
        <f>financials[[#This Row],[Cost per cookie]]*financials[[#This Row],[Units Sold]]</f>
        <v>1532</v>
      </c>
      <c r="H26" s="1">
        <f>financials[[#This Row],[Revenue]]-financials[[#This Row],[Cost]]</f>
        <v>2298</v>
      </c>
      <c r="I26" s="8">
        <v>43374</v>
      </c>
      <c r="J26" s="9">
        <v>10</v>
      </c>
      <c r="K26" s="7" t="s">
        <v>25</v>
      </c>
      <c r="L26" s="6" t="s">
        <v>23</v>
      </c>
    </row>
    <row r="27" spans="1:13" x14ac:dyDescent="0.25">
      <c r="A27" t="s">
        <v>24</v>
      </c>
      <c r="B27" s="1" t="s">
        <v>13</v>
      </c>
      <c r="C27">
        <v>2905</v>
      </c>
      <c r="D27" s="1">
        <v>5</v>
      </c>
      <c r="E27" s="1">
        <v>2</v>
      </c>
      <c r="F27" s="1">
        <f>financials[[#This Row],[Units Sold]]*financials[[#This Row],[Revenue per cookie]]</f>
        <v>14525</v>
      </c>
      <c r="G27" s="1">
        <f>financials[[#This Row],[Cost per cookie]]*financials[[#This Row],[Units Sold]]</f>
        <v>5810</v>
      </c>
      <c r="H27" s="1">
        <f>financials[[#This Row],[Revenue]]-financials[[#This Row],[Cost]]</f>
        <v>8715</v>
      </c>
      <c r="I27" s="8">
        <v>43770</v>
      </c>
      <c r="J27" s="9">
        <v>11</v>
      </c>
      <c r="K27" s="7" t="s">
        <v>26</v>
      </c>
      <c r="L27" s="6" t="s">
        <v>15</v>
      </c>
    </row>
    <row r="28" spans="1:13" x14ac:dyDescent="0.25">
      <c r="A28" t="s">
        <v>21</v>
      </c>
      <c r="B28" s="1" t="s">
        <v>13</v>
      </c>
      <c r="C28">
        <v>2155</v>
      </c>
      <c r="D28" s="1">
        <v>5</v>
      </c>
      <c r="E28" s="1">
        <v>2</v>
      </c>
      <c r="F28" s="1">
        <f>financials[[#This Row],[Units Sold]]*financials[[#This Row],[Revenue per cookie]]</f>
        <v>10775</v>
      </c>
      <c r="G28" s="1">
        <f>financials[[#This Row],[Cost per cookie]]*financials[[#This Row],[Units Sold]]</f>
        <v>4310</v>
      </c>
      <c r="H28" s="1">
        <f>financials[[#This Row],[Revenue]]-financials[[#This Row],[Cost]]</f>
        <v>6465</v>
      </c>
      <c r="I28" s="8">
        <v>43800</v>
      </c>
      <c r="J28" s="9">
        <v>12</v>
      </c>
      <c r="K28" s="7" t="s">
        <v>27</v>
      </c>
      <c r="L28" s="6" t="s">
        <v>15</v>
      </c>
    </row>
    <row r="29" spans="1:13" x14ac:dyDescent="0.25">
      <c r="A29" t="s">
        <v>12</v>
      </c>
      <c r="B29" s="1" t="s">
        <v>13</v>
      </c>
      <c r="C29">
        <v>2363</v>
      </c>
      <c r="D29" s="1">
        <v>5</v>
      </c>
      <c r="E29" s="1">
        <v>2</v>
      </c>
      <c r="F29" s="1">
        <f>financials[[#This Row],[Units Sold]]*financials[[#This Row],[Revenue per cookie]]</f>
        <v>11815</v>
      </c>
      <c r="G29" s="1">
        <f>financials[[#This Row],[Cost per cookie]]*financials[[#This Row],[Units Sold]]</f>
        <v>4726</v>
      </c>
      <c r="H29" s="1">
        <f>financials[[#This Row],[Revenue]]-financials[[#This Row],[Cost]]</f>
        <v>7089</v>
      </c>
      <c r="I29" s="8">
        <v>43497</v>
      </c>
      <c r="J29" s="9">
        <v>2</v>
      </c>
      <c r="K29" s="7" t="s">
        <v>14</v>
      </c>
      <c r="L29" s="6" t="s">
        <v>15</v>
      </c>
    </row>
    <row r="30" spans="1:13" x14ac:dyDescent="0.25">
      <c r="A30" t="s">
        <v>21</v>
      </c>
      <c r="B30" s="1" t="s">
        <v>13</v>
      </c>
      <c r="C30">
        <v>918</v>
      </c>
      <c r="D30" s="1">
        <v>5</v>
      </c>
      <c r="E30" s="1">
        <v>2</v>
      </c>
      <c r="F30" s="1">
        <f>financials[[#This Row],[Units Sold]]*financials[[#This Row],[Revenue per cookie]]</f>
        <v>4590</v>
      </c>
      <c r="G30" s="1">
        <f>financials[[#This Row],[Cost per cookie]]*financials[[#This Row],[Units Sold]]</f>
        <v>1836</v>
      </c>
      <c r="H30" s="1">
        <f>financials[[#This Row],[Revenue]]-financials[[#This Row],[Cost]]</f>
        <v>2754</v>
      </c>
      <c r="I30" s="8">
        <v>43586</v>
      </c>
      <c r="J30" s="9">
        <v>5</v>
      </c>
      <c r="K30" s="7" t="s">
        <v>29</v>
      </c>
      <c r="L30" s="6" t="s">
        <v>15</v>
      </c>
    </row>
    <row r="31" spans="1:13" x14ac:dyDescent="0.25">
      <c r="A31" t="s">
        <v>18</v>
      </c>
      <c r="B31" s="1" t="s">
        <v>13</v>
      </c>
      <c r="C31">
        <v>1728</v>
      </c>
      <c r="D31" s="1">
        <v>5</v>
      </c>
      <c r="E31" s="1">
        <v>2</v>
      </c>
      <c r="F31" s="1">
        <f>financials[[#This Row],[Units Sold]]*financials[[#This Row],[Revenue per cookie]]</f>
        <v>8640</v>
      </c>
      <c r="G31" s="1">
        <f>financials[[#This Row],[Cost per cookie]]*financials[[#This Row],[Units Sold]]</f>
        <v>3456</v>
      </c>
      <c r="H31" s="1">
        <f>financials[[#This Row],[Revenue]]-financials[[#This Row],[Cost]]</f>
        <v>5184</v>
      </c>
      <c r="I31" s="8">
        <v>43586</v>
      </c>
      <c r="J31" s="9">
        <v>5</v>
      </c>
      <c r="K31" s="7" t="s">
        <v>29</v>
      </c>
      <c r="L31" s="6" t="s">
        <v>15</v>
      </c>
    </row>
    <row r="32" spans="1:13" x14ac:dyDescent="0.25">
      <c r="A32" t="s">
        <v>24</v>
      </c>
      <c r="B32" s="1" t="s">
        <v>13</v>
      </c>
      <c r="C32">
        <v>1142</v>
      </c>
      <c r="D32" s="1">
        <v>5</v>
      </c>
      <c r="E32" s="1">
        <v>2</v>
      </c>
      <c r="F32" s="1">
        <f>financials[[#This Row],[Units Sold]]*financials[[#This Row],[Revenue per cookie]]</f>
        <v>5710</v>
      </c>
      <c r="G32" s="1">
        <f>financials[[#This Row],[Cost per cookie]]*financials[[#This Row],[Units Sold]]</f>
        <v>2284</v>
      </c>
      <c r="H32" s="1">
        <f>financials[[#This Row],[Revenue]]-financials[[#This Row],[Cost]]</f>
        <v>3426</v>
      </c>
      <c r="I32" s="8">
        <v>43617</v>
      </c>
      <c r="J32" s="9">
        <v>6</v>
      </c>
      <c r="K32" s="7" t="s">
        <v>17</v>
      </c>
      <c r="L32" s="6" t="s">
        <v>15</v>
      </c>
    </row>
    <row r="33" spans="1:12" x14ac:dyDescent="0.25">
      <c r="A33" t="s">
        <v>16</v>
      </c>
      <c r="B33" s="1" t="s">
        <v>13</v>
      </c>
      <c r="C33">
        <v>662</v>
      </c>
      <c r="D33" s="1">
        <v>5</v>
      </c>
      <c r="E33" s="1">
        <v>2</v>
      </c>
      <c r="F33" s="1">
        <f>financials[[#This Row],[Units Sold]]*financials[[#This Row],[Revenue per cookie]]</f>
        <v>3310</v>
      </c>
      <c r="G33" s="1">
        <f>financials[[#This Row],[Cost per cookie]]*financials[[#This Row],[Units Sold]]</f>
        <v>1324</v>
      </c>
      <c r="H33" s="1">
        <f>financials[[#This Row],[Revenue]]-financials[[#This Row],[Cost]]</f>
        <v>1986</v>
      </c>
      <c r="I33" s="8">
        <v>43617</v>
      </c>
      <c r="J33" s="9">
        <v>6</v>
      </c>
      <c r="K33" s="7" t="s">
        <v>17</v>
      </c>
      <c r="L33" s="6" t="s">
        <v>15</v>
      </c>
    </row>
    <row r="34" spans="1:12" x14ac:dyDescent="0.25">
      <c r="A34" t="s">
        <v>12</v>
      </c>
      <c r="B34" s="1" t="s">
        <v>13</v>
      </c>
      <c r="C34">
        <v>1295</v>
      </c>
      <c r="D34" s="1">
        <v>5</v>
      </c>
      <c r="E34" s="1">
        <v>2</v>
      </c>
      <c r="F34" s="1">
        <f>financials[[#This Row],[Units Sold]]*financials[[#This Row],[Revenue per cookie]]</f>
        <v>6475</v>
      </c>
      <c r="G34" s="1">
        <f>financials[[#This Row],[Cost per cookie]]*financials[[#This Row],[Units Sold]]</f>
        <v>2590</v>
      </c>
      <c r="H34" s="1">
        <f>financials[[#This Row],[Revenue]]-financials[[#This Row],[Cost]]</f>
        <v>3885</v>
      </c>
      <c r="I34" s="8">
        <v>43739</v>
      </c>
      <c r="J34" s="9">
        <v>10</v>
      </c>
      <c r="K34" s="7" t="s">
        <v>25</v>
      </c>
      <c r="L34" s="6" t="s">
        <v>15</v>
      </c>
    </row>
    <row r="35" spans="1:12" x14ac:dyDescent="0.25">
      <c r="A35" t="s">
        <v>18</v>
      </c>
      <c r="B35" s="1" t="s">
        <v>13</v>
      </c>
      <c r="C35">
        <v>809</v>
      </c>
      <c r="D35" s="1">
        <v>5</v>
      </c>
      <c r="E35" s="1">
        <v>2</v>
      </c>
      <c r="F35" s="1">
        <f>financials[[#This Row],[Units Sold]]*financials[[#This Row],[Revenue per cookie]]</f>
        <v>4045</v>
      </c>
      <c r="G35" s="1">
        <f>financials[[#This Row],[Cost per cookie]]*financials[[#This Row],[Units Sold]]</f>
        <v>1618</v>
      </c>
      <c r="H35" s="1">
        <f>financials[[#This Row],[Revenue]]-financials[[#This Row],[Cost]]</f>
        <v>2427</v>
      </c>
      <c r="I35" s="8">
        <v>43374</v>
      </c>
      <c r="J35" s="9">
        <v>10</v>
      </c>
      <c r="K35" s="7" t="s">
        <v>25</v>
      </c>
      <c r="L35" s="6" t="s">
        <v>23</v>
      </c>
    </row>
    <row r="36" spans="1:12" x14ac:dyDescent="0.25">
      <c r="A36" t="s">
        <v>16</v>
      </c>
      <c r="B36" s="1" t="s">
        <v>13</v>
      </c>
      <c r="C36">
        <v>2145</v>
      </c>
      <c r="D36" s="1">
        <v>5</v>
      </c>
      <c r="E36" s="1">
        <v>2</v>
      </c>
      <c r="F36" s="1">
        <f>financials[[#This Row],[Units Sold]]*financials[[#This Row],[Revenue per cookie]]</f>
        <v>10725</v>
      </c>
      <c r="G36" s="1">
        <f>financials[[#This Row],[Cost per cookie]]*financials[[#This Row],[Units Sold]]</f>
        <v>4290</v>
      </c>
      <c r="H36" s="1">
        <f>financials[[#This Row],[Revenue]]-financials[[#This Row],[Cost]]</f>
        <v>6435</v>
      </c>
      <c r="I36" s="8">
        <v>43374</v>
      </c>
      <c r="J36" s="9">
        <v>10</v>
      </c>
      <c r="K36" s="7" t="s">
        <v>25</v>
      </c>
      <c r="L36" s="6" t="s">
        <v>23</v>
      </c>
    </row>
    <row r="37" spans="1:12" x14ac:dyDescent="0.25">
      <c r="A37" t="s">
        <v>21</v>
      </c>
      <c r="B37" s="1" t="s">
        <v>13</v>
      </c>
      <c r="C37">
        <v>1785</v>
      </c>
      <c r="D37" s="1">
        <v>5</v>
      </c>
      <c r="E37" s="1">
        <v>2</v>
      </c>
      <c r="F37" s="1">
        <f>financials[[#This Row],[Units Sold]]*financials[[#This Row],[Revenue per cookie]]</f>
        <v>8925</v>
      </c>
      <c r="G37" s="1">
        <f>financials[[#This Row],[Cost per cookie]]*financials[[#This Row],[Units Sold]]</f>
        <v>3570</v>
      </c>
      <c r="H37" s="1">
        <f>financials[[#This Row],[Revenue]]-financials[[#This Row],[Cost]]</f>
        <v>5355</v>
      </c>
      <c r="I37" s="8">
        <v>43405</v>
      </c>
      <c r="J37" s="9">
        <v>11</v>
      </c>
      <c r="K37" s="7" t="s">
        <v>26</v>
      </c>
      <c r="L37" s="6" t="s">
        <v>23</v>
      </c>
    </row>
    <row r="38" spans="1:12" x14ac:dyDescent="0.25">
      <c r="A38" t="s">
        <v>12</v>
      </c>
      <c r="B38" s="1" t="s">
        <v>13</v>
      </c>
      <c r="C38">
        <v>1916</v>
      </c>
      <c r="D38" s="1">
        <v>5</v>
      </c>
      <c r="E38" s="1">
        <v>2</v>
      </c>
      <c r="F38" s="1">
        <f>financials[[#This Row],[Units Sold]]*financials[[#This Row],[Revenue per cookie]]</f>
        <v>9580</v>
      </c>
      <c r="G38" s="1">
        <f>financials[[#This Row],[Cost per cookie]]*financials[[#This Row],[Units Sold]]</f>
        <v>3832</v>
      </c>
      <c r="H38" s="1">
        <f>financials[[#This Row],[Revenue]]-financials[[#This Row],[Cost]]</f>
        <v>5748</v>
      </c>
      <c r="I38" s="8">
        <v>43800</v>
      </c>
      <c r="J38" s="9">
        <v>12</v>
      </c>
      <c r="K38" s="7" t="s">
        <v>27</v>
      </c>
      <c r="L38" s="6" t="s">
        <v>15</v>
      </c>
    </row>
    <row r="39" spans="1:12" x14ac:dyDescent="0.25">
      <c r="A39" t="s">
        <v>12</v>
      </c>
      <c r="B39" s="1" t="s">
        <v>13</v>
      </c>
      <c r="C39">
        <v>2852</v>
      </c>
      <c r="D39" s="1">
        <v>5</v>
      </c>
      <c r="E39" s="1">
        <v>2</v>
      </c>
      <c r="F39" s="1">
        <f>financials[[#This Row],[Units Sold]]*financials[[#This Row],[Revenue per cookie]]</f>
        <v>14260</v>
      </c>
      <c r="G39" s="1">
        <f>financials[[#This Row],[Cost per cookie]]*financials[[#This Row],[Units Sold]]</f>
        <v>5704</v>
      </c>
      <c r="H39" s="1">
        <f>financials[[#This Row],[Revenue]]-financials[[#This Row],[Cost]]</f>
        <v>8556</v>
      </c>
      <c r="I39" s="8">
        <v>43800</v>
      </c>
      <c r="J39" s="9">
        <v>12</v>
      </c>
      <c r="K39" s="7" t="s">
        <v>27</v>
      </c>
      <c r="L39" s="6" t="s">
        <v>15</v>
      </c>
    </row>
    <row r="40" spans="1:12" x14ac:dyDescent="0.25">
      <c r="A40" t="s">
        <v>12</v>
      </c>
      <c r="B40" s="1" t="s">
        <v>13</v>
      </c>
      <c r="C40">
        <v>2729</v>
      </c>
      <c r="D40" s="1">
        <v>5</v>
      </c>
      <c r="E40" s="1">
        <v>2</v>
      </c>
      <c r="F40" s="1">
        <f>financials[[#This Row],[Units Sold]]*financials[[#This Row],[Revenue per cookie]]</f>
        <v>13645</v>
      </c>
      <c r="G40" s="1">
        <f>financials[[#This Row],[Cost per cookie]]*financials[[#This Row],[Units Sold]]</f>
        <v>5458</v>
      </c>
      <c r="H40" s="1">
        <f>financials[[#This Row],[Revenue]]-financials[[#This Row],[Cost]]</f>
        <v>8187</v>
      </c>
      <c r="I40" s="8">
        <v>43800</v>
      </c>
      <c r="J40" s="9">
        <v>12</v>
      </c>
      <c r="K40" s="7" t="s">
        <v>27</v>
      </c>
      <c r="L40" s="6" t="s">
        <v>15</v>
      </c>
    </row>
    <row r="41" spans="1:12" x14ac:dyDescent="0.25">
      <c r="A41" t="s">
        <v>24</v>
      </c>
      <c r="B41" s="1" t="s">
        <v>13</v>
      </c>
      <c r="C41">
        <v>1925</v>
      </c>
      <c r="D41" s="1">
        <v>5</v>
      </c>
      <c r="E41" s="1">
        <v>2</v>
      </c>
      <c r="F41" s="1">
        <f>financials[[#This Row],[Units Sold]]*financials[[#This Row],[Revenue per cookie]]</f>
        <v>9625</v>
      </c>
      <c r="G41" s="1">
        <f>financials[[#This Row],[Cost per cookie]]*financials[[#This Row],[Units Sold]]</f>
        <v>3850</v>
      </c>
      <c r="H41" s="1">
        <f>financials[[#This Row],[Revenue]]-financials[[#This Row],[Cost]]</f>
        <v>5775</v>
      </c>
      <c r="I41" s="8">
        <v>43435</v>
      </c>
      <c r="J41" s="9">
        <v>12</v>
      </c>
      <c r="K41" s="7" t="s">
        <v>27</v>
      </c>
      <c r="L41" s="6" t="s">
        <v>23</v>
      </c>
    </row>
    <row r="42" spans="1:12" x14ac:dyDescent="0.25">
      <c r="A42" t="s">
        <v>24</v>
      </c>
      <c r="B42" s="1" t="s">
        <v>13</v>
      </c>
      <c r="C42">
        <v>2013</v>
      </c>
      <c r="D42" s="1">
        <v>5</v>
      </c>
      <c r="E42" s="1">
        <v>2</v>
      </c>
      <c r="F42" s="1">
        <f>financials[[#This Row],[Units Sold]]*financials[[#This Row],[Revenue per cookie]]</f>
        <v>10065</v>
      </c>
      <c r="G42" s="1">
        <f>financials[[#This Row],[Cost per cookie]]*financials[[#This Row],[Units Sold]]</f>
        <v>4026</v>
      </c>
      <c r="H42" s="1">
        <f>financials[[#This Row],[Revenue]]-financials[[#This Row],[Cost]]</f>
        <v>6039</v>
      </c>
      <c r="I42" s="8">
        <v>43435</v>
      </c>
      <c r="J42" s="9">
        <v>12</v>
      </c>
      <c r="K42" s="7" t="s">
        <v>27</v>
      </c>
      <c r="L42" s="6" t="s">
        <v>23</v>
      </c>
    </row>
    <row r="43" spans="1:12" x14ac:dyDescent="0.25">
      <c r="A43" t="s">
        <v>21</v>
      </c>
      <c r="B43" s="1" t="s">
        <v>13</v>
      </c>
      <c r="C43">
        <v>1055</v>
      </c>
      <c r="D43" s="1">
        <v>5</v>
      </c>
      <c r="E43" s="1">
        <v>2</v>
      </c>
      <c r="F43" s="1">
        <f>financials[[#This Row],[Units Sold]]*financials[[#This Row],[Revenue per cookie]]</f>
        <v>5275</v>
      </c>
      <c r="G43" s="1">
        <f>financials[[#This Row],[Cost per cookie]]*financials[[#This Row],[Units Sold]]</f>
        <v>2110</v>
      </c>
      <c r="H43" s="1">
        <f>financials[[#This Row],[Revenue]]-financials[[#This Row],[Cost]]</f>
        <v>3165</v>
      </c>
      <c r="I43" s="8">
        <v>43800</v>
      </c>
      <c r="J43" s="9">
        <v>12</v>
      </c>
      <c r="K43" s="7" t="s">
        <v>27</v>
      </c>
      <c r="L43" s="6" t="s">
        <v>15</v>
      </c>
    </row>
    <row r="44" spans="1:12" x14ac:dyDescent="0.25">
      <c r="A44" t="s">
        <v>16</v>
      </c>
      <c r="B44" s="1" t="s">
        <v>13</v>
      </c>
      <c r="C44">
        <v>1084</v>
      </c>
      <c r="D44" s="1">
        <v>5</v>
      </c>
      <c r="E44" s="1">
        <v>2</v>
      </c>
      <c r="F44" s="1">
        <f>financials[[#This Row],[Units Sold]]*financials[[#This Row],[Revenue per cookie]]</f>
        <v>5420</v>
      </c>
      <c r="G44" s="1">
        <f>financials[[#This Row],[Cost per cookie]]*financials[[#This Row],[Units Sold]]</f>
        <v>2168</v>
      </c>
      <c r="H44" s="1">
        <f>financials[[#This Row],[Revenue]]-financials[[#This Row],[Cost]]</f>
        <v>3252</v>
      </c>
      <c r="I44" s="8">
        <v>43800</v>
      </c>
      <c r="J44" s="9">
        <v>12</v>
      </c>
      <c r="K44" s="7" t="s">
        <v>27</v>
      </c>
      <c r="L44" s="6" t="s">
        <v>15</v>
      </c>
    </row>
    <row r="45" spans="1:12" x14ac:dyDescent="0.25">
      <c r="A45" t="s">
        <v>21</v>
      </c>
      <c r="B45" s="1" t="s">
        <v>13</v>
      </c>
      <c r="C45">
        <v>2434.5</v>
      </c>
      <c r="D45" s="1">
        <v>5</v>
      </c>
      <c r="E45" s="1">
        <v>2</v>
      </c>
      <c r="F45" s="1">
        <f>financials[[#This Row],[Units Sold]]*financials[[#This Row],[Revenue per cookie]]</f>
        <v>12172.5</v>
      </c>
      <c r="G45" s="1">
        <f>financials[[#This Row],[Cost per cookie]]*financials[[#This Row],[Units Sold]]</f>
        <v>4869</v>
      </c>
      <c r="H45" s="1">
        <f>financials[[#This Row],[Revenue]]-financials[[#This Row],[Cost]]</f>
        <v>7303.5</v>
      </c>
      <c r="I45" s="8">
        <v>43466</v>
      </c>
      <c r="J45" s="9">
        <v>1</v>
      </c>
      <c r="K45" s="7" t="s">
        <v>28</v>
      </c>
      <c r="L45" s="6" t="s">
        <v>15</v>
      </c>
    </row>
    <row r="46" spans="1:12" x14ac:dyDescent="0.25">
      <c r="A46" t="s">
        <v>12</v>
      </c>
      <c r="B46" s="1" t="s">
        <v>13</v>
      </c>
      <c r="C46">
        <v>1774</v>
      </c>
      <c r="D46" s="1">
        <v>5</v>
      </c>
      <c r="E46" s="1">
        <v>2</v>
      </c>
      <c r="F46" s="1">
        <f>financials[[#This Row],[Units Sold]]*financials[[#This Row],[Revenue per cookie]]</f>
        <v>8870</v>
      </c>
      <c r="G46" s="1">
        <f>financials[[#This Row],[Cost per cookie]]*financials[[#This Row],[Units Sold]]</f>
        <v>3548</v>
      </c>
      <c r="H46" s="1">
        <f>financials[[#This Row],[Revenue]]-financials[[#This Row],[Cost]]</f>
        <v>5322</v>
      </c>
      <c r="I46" s="8">
        <v>43525</v>
      </c>
      <c r="J46" s="9">
        <v>3</v>
      </c>
      <c r="K46" s="7" t="s">
        <v>31</v>
      </c>
      <c r="L46" s="6" t="s">
        <v>15</v>
      </c>
    </row>
    <row r="47" spans="1:12" x14ac:dyDescent="0.25">
      <c r="A47" t="s">
        <v>21</v>
      </c>
      <c r="B47" s="1" t="s">
        <v>13</v>
      </c>
      <c r="C47">
        <v>1901</v>
      </c>
      <c r="D47" s="1">
        <v>5</v>
      </c>
      <c r="E47" s="1">
        <v>2</v>
      </c>
      <c r="F47" s="1">
        <f>financials[[#This Row],[Units Sold]]*financials[[#This Row],[Revenue per cookie]]</f>
        <v>9505</v>
      </c>
      <c r="G47" s="1">
        <f>financials[[#This Row],[Cost per cookie]]*financials[[#This Row],[Units Sold]]</f>
        <v>3802</v>
      </c>
      <c r="H47" s="1">
        <f>financials[[#This Row],[Revenue]]-financials[[#This Row],[Cost]]</f>
        <v>5703</v>
      </c>
      <c r="I47" s="8">
        <v>43617</v>
      </c>
      <c r="J47" s="9">
        <v>6</v>
      </c>
      <c r="K47" s="7" t="s">
        <v>17</v>
      </c>
      <c r="L47" s="6" t="s">
        <v>15</v>
      </c>
    </row>
    <row r="48" spans="1:12" x14ac:dyDescent="0.25">
      <c r="A48" t="s">
        <v>18</v>
      </c>
      <c r="B48" s="1" t="s">
        <v>13</v>
      </c>
      <c r="C48">
        <v>689</v>
      </c>
      <c r="D48" s="1">
        <v>5</v>
      </c>
      <c r="E48" s="1">
        <v>2</v>
      </c>
      <c r="F48" s="1">
        <f>financials[[#This Row],[Units Sold]]*financials[[#This Row],[Revenue per cookie]]</f>
        <v>3445</v>
      </c>
      <c r="G48" s="1">
        <f>financials[[#This Row],[Cost per cookie]]*financials[[#This Row],[Units Sold]]</f>
        <v>1378</v>
      </c>
      <c r="H48" s="1">
        <f>financials[[#This Row],[Revenue]]-financials[[#This Row],[Cost]]</f>
        <v>2067</v>
      </c>
      <c r="I48" s="8">
        <v>43617</v>
      </c>
      <c r="J48" s="9">
        <v>6</v>
      </c>
      <c r="K48" s="7" t="s">
        <v>17</v>
      </c>
      <c r="L48" s="6" t="s">
        <v>15</v>
      </c>
    </row>
    <row r="49" spans="1:12" x14ac:dyDescent="0.25">
      <c r="A49" t="s">
        <v>18</v>
      </c>
      <c r="B49" s="1" t="s">
        <v>13</v>
      </c>
      <c r="C49">
        <v>1570</v>
      </c>
      <c r="D49" s="1">
        <v>5</v>
      </c>
      <c r="E49" s="1">
        <v>2</v>
      </c>
      <c r="F49" s="1">
        <f>financials[[#This Row],[Units Sold]]*financials[[#This Row],[Revenue per cookie]]</f>
        <v>7850</v>
      </c>
      <c r="G49" s="1">
        <f>financials[[#This Row],[Cost per cookie]]*financials[[#This Row],[Units Sold]]</f>
        <v>3140</v>
      </c>
      <c r="H49" s="1">
        <f>financials[[#This Row],[Revenue]]-financials[[#This Row],[Cost]]</f>
        <v>4710</v>
      </c>
      <c r="I49" s="8">
        <v>43617</v>
      </c>
      <c r="J49" s="9">
        <v>6</v>
      </c>
      <c r="K49" s="7" t="s">
        <v>17</v>
      </c>
      <c r="L49" s="6" t="s">
        <v>15</v>
      </c>
    </row>
    <row r="50" spans="1:12" x14ac:dyDescent="0.25">
      <c r="A50" t="s">
        <v>24</v>
      </c>
      <c r="B50" s="1" t="s">
        <v>13</v>
      </c>
      <c r="C50">
        <v>1369.5</v>
      </c>
      <c r="D50" s="1">
        <v>5</v>
      </c>
      <c r="E50" s="1">
        <v>2</v>
      </c>
      <c r="F50" s="1">
        <f>financials[[#This Row],[Units Sold]]*financials[[#This Row],[Revenue per cookie]]</f>
        <v>6847.5</v>
      </c>
      <c r="G50" s="1">
        <f>financials[[#This Row],[Cost per cookie]]*financials[[#This Row],[Units Sold]]</f>
        <v>2739</v>
      </c>
      <c r="H50" s="1">
        <f>financials[[#This Row],[Revenue]]-financials[[#This Row],[Cost]]</f>
        <v>4108.5</v>
      </c>
      <c r="I50" s="8">
        <v>43647</v>
      </c>
      <c r="J50" s="9">
        <v>7</v>
      </c>
      <c r="K50" s="7" t="s">
        <v>19</v>
      </c>
      <c r="L50" s="6" t="s">
        <v>15</v>
      </c>
    </row>
    <row r="51" spans="1:12" x14ac:dyDescent="0.25">
      <c r="A51" t="s">
        <v>12</v>
      </c>
      <c r="B51" s="1" t="s">
        <v>13</v>
      </c>
      <c r="C51">
        <v>2009</v>
      </c>
      <c r="D51" s="1">
        <v>5</v>
      </c>
      <c r="E51" s="1">
        <v>2</v>
      </c>
      <c r="F51" s="1">
        <f>financials[[#This Row],[Units Sold]]*financials[[#This Row],[Revenue per cookie]]</f>
        <v>10045</v>
      </c>
      <c r="G51" s="1">
        <f>financials[[#This Row],[Cost per cookie]]*financials[[#This Row],[Units Sold]]</f>
        <v>4018</v>
      </c>
      <c r="H51" s="1">
        <f>financials[[#This Row],[Revenue]]-financials[[#This Row],[Cost]]</f>
        <v>6027</v>
      </c>
      <c r="I51" s="8">
        <v>43739</v>
      </c>
      <c r="J51" s="9">
        <v>10</v>
      </c>
      <c r="K51" s="7" t="s">
        <v>25</v>
      </c>
      <c r="L51" s="6" t="s">
        <v>15</v>
      </c>
    </row>
    <row r="52" spans="1:12" x14ac:dyDescent="0.25">
      <c r="A52" t="s">
        <v>18</v>
      </c>
      <c r="B52" s="1" t="s">
        <v>13</v>
      </c>
      <c r="C52">
        <v>1945</v>
      </c>
      <c r="D52" s="1">
        <v>5</v>
      </c>
      <c r="E52" s="1">
        <v>2</v>
      </c>
      <c r="F52" s="1">
        <f>financials[[#This Row],[Units Sold]]*financials[[#This Row],[Revenue per cookie]]</f>
        <v>9725</v>
      </c>
      <c r="G52" s="1">
        <f>financials[[#This Row],[Cost per cookie]]*financials[[#This Row],[Units Sold]]</f>
        <v>3890</v>
      </c>
      <c r="H52" s="1">
        <f>financials[[#This Row],[Revenue]]-financials[[#This Row],[Cost]]</f>
        <v>5835</v>
      </c>
      <c r="I52" s="8">
        <v>43374</v>
      </c>
      <c r="J52" s="9">
        <v>10</v>
      </c>
      <c r="K52" s="7" t="s">
        <v>25</v>
      </c>
      <c r="L52" s="6" t="s">
        <v>23</v>
      </c>
    </row>
    <row r="53" spans="1:12" x14ac:dyDescent="0.25">
      <c r="A53" t="s">
        <v>21</v>
      </c>
      <c r="B53" s="1" t="s">
        <v>13</v>
      </c>
      <c r="C53">
        <v>1287</v>
      </c>
      <c r="D53" s="1">
        <v>5</v>
      </c>
      <c r="E53" s="1">
        <v>2</v>
      </c>
      <c r="F53" s="1">
        <f>financials[[#This Row],[Units Sold]]*financials[[#This Row],[Revenue per cookie]]</f>
        <v>6435</v>
      </c>
      <c r="G53" s="1">
        <f>financials[[#This Row],[Cost per cookie]]*financials[[#This Row],[Units Sold]]</f>
        <v>2574</v>
      </c>
      <c r="H53" s="1">
        <f>financials[[#This Row],[Revenue]]-financials[[#This Row],[Cost]]</f>
        <v>3861</v>
      </c>
      <c r="I53" s="8">
        <v>43800</v>
      </c>
      <c r="J53" s="9">
        <v>12</v>
      </c>
      <c r="K53" s="7" t="s">
        <v>27</v>
      </c>
      <c r="L53" s="6" t="s">
        <v>15</v>
      </c>
    </row>
    <row r="54" spans="1:12" x14ac:dyDescent="0.25">
      <c r="A54" t="s">
        <v>18</v>
      </c>
      <c r="B54" s="1" t="s">
        <v>13</v>
      </c>
      <c r="C54">
        <v>1706</v>
      </c>
      <c r="D54" s="1">
        <v>5</v>
      </c>
      <c r="E54" s="1">
        <v>2</v>
      </c>
      <c r="F54" s="1">
        <f>financials[[#This Row],[Units Sold]]*financials[[#This Row],[Revenue per cookie]]</f>
        <v>8530</v>
      </c>
      <c r="G54" s="1">
        <f>financials[[#This Row],[Cost per cookie]]*financials[[#This Row],[Units Sold]]</f>
        <v>3412</v>
      </c>
      <c r="H54" s="1">
        <f>financials[[#This Row],[Revenue]]-financials[[#This Row],[Cost]]</f>
        <v>5118</v>
      </c>
      <c r="I54" s="8">
        <v>43800</v>
      </c>
      <c r="J54" s="9">
        <v>12</v>
      </c>
      <c r="K54" s="7" t="s">
        <v>27</v>
      </c>
      <c r="L54" s="6" t="s">
        <v>15</v>
      </c>
    </row>
    <row r="55" spans="1:12" x14ac:dyDescent="0.25">
      <c r="A55" t="s">
        <v>16</v>
      </c>
      <c r="B55" s="1" t="s">
        <v>13</v>
      </c>
      <c r="C55">
        <v>1760</v>
      </c>
      <c r="D55" s="1">
        <v>5</v>
      </c>
      <c r="E55" s="1">
        <v>2</v>
      </c>
      <c r="F55" s="1">
        <f>financials[[#This Row],[Units Sold]]*financials[[#This Row],[Revenue per cookie]]</f>
        <v>8800</v>
      </c>
      <c r="G55" s="1">
        <f>financials[[#This Row],[Cost per cookie]]*financials[[#This Row],[Units Sold]]</f>
        <v>3520</v>
      </c>
      <c r="H55" s="1">
        <f>financials[[#This Row],[Revenue]]-financials[[#This Row],[Cost]]</f>
        <v>5280</v>
      </c>
      <c r="I55" s="8">
        <v>43344</v>
      </c>
      <c r="J55" s="9">
        <v>9</v>
      </c>
      <c r="K55" s="7" t="s">
        <v>22</v>
      </c>
      <c r="L55" s="6" t="s">
        <v>23</v>
      </c>
    </row>
    <row r="56" spans="1:12" x14ac:dyDescent="0.25">
      <c r="A56" t="s">
        <v>16</v>
      </c>
      <c r="B56" s="1" t="s">
        <v>13</v>
      </c>
      <c r="C56">
        <v>2031</v>
      </c>
      <c r="D56" s="1">
        <v>5</v>
      </c>
      <c r="E56" s="1">
        <v>2</v>
      </c>
      <c r="F56" s="1">
        <f>financials[[#This Row],[Units Sold]]*financials[[#This Row],[Revenue per cookie]]</f>
        <v>10155</v>
      </c>
      <c r="G56" s="1">
        <f>financials[[#This Row],[Cost per cookie]]*financials[[#This Row],[Units Sold]]</f>
        <v>4062</v>
      </c>
      <c r="H56" s="1">
        <f>financials[[#This Row],[Revenue]]-financials[[#This Row],[Cost]]</f>
        <v>6093</v>
      </c>
      <c r="I56" s="8">
        <v>43739</v>
      </c>
      <c r="J56" s="9">
        <v>10</v>
      </c>
      <c r="K56" s="7" t="s">
        <v>25</v>
      </c>
      <c r="L56" s="6" t="s">
        <v>15</v>
      </c>
    </row>
    <row r="57" spans="1:12" x14ac:dyDescent="0.25">
      <c r="A57" t="s">
        <v>21</v>
      </c>
      <c r="B57" s="1" t="s">
        <v>13</v>
      </c>
      <c r="C57">
        <v>2261</v>
      </c>
      <c r="D57" s="1">
        <v>5</v>
      </c>
      <c r="E57" s="1">
        <v>2</v>
      </c>
      <c r="F57" s="1">
        <f>financials[[#This Row],[Units Sold]]*financials[[#This Row],[Revenue per cookie]]</f>
        <v>11305</v>
      </c>
      <c r="G57" s="1">
        <f>financials[[#This Row],[Cost per cookie]]*financials[[#This Row],[Units Sold]]</f>
        <v>4522</v>
      </c>
      <c r="H57" s="1">
        <f>financials[[#This Row],[Revenue]]-financials[[#This Row],[Cost]]</f>
        <v>6783</v>
      </c>
      <c r="I57" s="8">
        <v>43435</v>
      </c>
      <c r="J57" s="9">
        <v>12</v>
      </c>
      <c r="K57" s="7" t="s">
        <v>27</v>
      </c>
      <c r="L57" s="6" t="s">
        <v>23</v>
      </c>
    </row>
    <row r="58" spans="1:12" x14ac:dyDescent="0.25">
      <c r="A58" t="s">
        <v>12</v>
      </c>
      <c r="B58" s="1" t="s">
        <v>13</v>
      </c>
      <c r="C58">
        <v>4251</v>
      </c>
      <c r="D58" s="1">
        <v>5</v>
      </c>
      <c r="E58" s="1">
        <v>2</v>
      </c>
      <c r="F58" s="1">
        <f>financials[[#This Row],[Units Sold]]*financials[[#This Row],[Revenue per cookie]]</f>
        <v>21255</v>
      </c>
      <c r="G58" s="1">
        <f>financials[[#This Row],[Cost per cookie]]*financials[[#This Row],[Units Sold]]</f>
        <v>8502</v>
      </c>
      <c r="H58" s="1">
        <f>financials[[#This Row],[Revenue]]-financials[[#This Row],[Cost]]</f>
        <v>12753</v>
      </c>
      <c r="I58" s="8">
        <v>43466</v>
      </c>
      <c r="J58" s="9">
        <v>1</v>
      </c>
      <c r="K58" s="7" t="s">
        <v>28</v>
      </c>
      <c r="L58" s="6" t="s">
        <v>15</v>
      </c>
    </row>
    <row r="59" spans="1:12" x14ac:dyDescent="0.25">
      <c r="A59" t="s">
        <v>18</v>
      </c>
      <c r="B59" s="1" t="s">
        <v>13</v>
      </c>
      <c r="C59">
        <v>795</v>
      </c>
      <c r="D59" s="1">
        <v>5</v>
      </c>
      <c r="E59" s="1">
        <v>2</v>
      </c>
      <c r="F59" s="1">
        <f>financials[[#This Row],[Units Sold]]*financials[[#This Row],[Revenue per cookie]]</f>
        <v>3975</v>
      </c>
      <c r="G59" s="1">
        <f>financials[[#This Row],[Cost per cookie]]*financials[[#This Row],[Units Sold]]</f>
        <v>1590</v>
      </c>
      <c r="H59" s="1">
        <f>financials[[#This Row],[Revenue]]-financials[[#This Row],[Cost]]</f>
        <v>2385</v>
      </c>
      <c r="I59" s="8">
        <v>43525</v>
      </c>
      <c r="J59" s="9">
        <v>3</v>
      </c>
      <c r="K59" s="7" t="s">
        <v>31</v>
      </c>
      <c r="L59" s="6" t="s">
        <v>15</v>
      </c>
    </row>
    <row r="60" spans="1:12" x14ac:dyDescent="0.25">
      <c r="A60" t="s">
        <v>18</v>
      </c>
      <c r="B60" s="1" t="s">
        <v>13</v>
      </c>
      <c r="C60">
        <v>1414.5</v>
      </c>
      <c r="D60" s="1">
        <v>5</v>
      </c>
      <c r="E60" s="1">
        <v>2</v>
      </c>
      <c r="F60" s="1">
        <f>financials[[#This Row],[Units Sold]]*financials[[#This Row],[Revenue per cookie]]</f>
        <v>7072.5</v>
      </c>
      <c r="G60" s="1">
        <f>financials[[#This Row],[Cost per cookie]]*financials[[#This Row],[Units Sold]]</f>
        <v>2829</v>
      </c>
      <c r="H60" s="1">
        <f>financials[[#This Row],[Revenue]]-financials[[#This Row],[Cost]]</f>
        <v>4243.5</v>
      </c>
      <c r="I60" s="8">
        <v>43556</v>
      </c>
      <c r="J60" s="9">
        <v>4</v>
      </c>
      <c r="K60" s="7" t="s">
        <v>30</v>
      </c>
      <c r="L60" s="6" t="s">
        <v>15</v>
      </c>
    </row>
    <row r="61" spans="1:12" x14ac:dyDescent="0.25">
      <c r="A61" t="s">
        <v>24</v>
      </c>
      <c r="B61" s="1" t="s">
        <v>13</v>
      </c>
      <c r="C61">
        <v>2918</v>
      </c>
      <c r="D61" s="1">
        <v>5</v>
      </c>
      <c r="E61" s="1">
        <v>2</v>
      </c>
      <c r="F61" s="1">
        <f>financials[[#This Row],[Units Sold]]*financials[[#This Row],[Revenue per cookie]]</f>
        <v>14590</v>
      </c>
      <c r="G61" s="1">
        <f>financials[[#This Row],[Cost per cookie]]*financials[[#This Row],[Units Sold]]</f>
        <v>5836</v>
      </c>
      <c r="H61" s="1">
        <f>financials[[#This Row],[Revenue]]-financials[[#This Row],[Cost]]</f>
        <v>8754</v>
      </c>
      <c r="I61" s="8">
        <v>43586</v>
      </c>
      <c r="J61" s="9">
        <v>5</v>
      </c>
      <c r="K61" s="7" t="s">
        <v>29</v>
      </c>
      <c r="L61" s="6" t="s">
        <v>15</v>
      </c>
    </row>
    <row r="62" spans="1:12" x14ac:dyDescent="0.25">
      <c r="A62" t="s">
        <v>24</v>
      </c>
      <c r="B62" s="1" t="s">
        <v>13</v>
      </c>
      <c r="C62">
        <v>3450</v>
      </c>
      <c r="D62" s="1">
        <v>5</v>
      </c>
      <c r="E62" s="1">
        <v>2</v>
      </c>
      <c r="F62" s="1">
        <f>financials[[#This Row],[Units Sold]]*financials[[#This Row],[Revenue per cookie]]</f>
        <v>17250</v>
      </c>
      <c r="G62" s="1">
        <f>financials[[#This Row],[Cost per cookie]]*financials[[#This Row],[Units Sold]]</f>
        <v>6900</v>
      </c>
      <c r="H62" s="1">
        <f>financials[[#This Row],[Revenue]]-financials[[#This Row],[Cost]]</f>
        <v>10350</v>
      </c>
      <c r="I62" s="8">
        <v>43647</v>
      </c>
      <c r="J62" s="9">
        <v>7</v>
      </c>
      <c r="K62" s="7" t="s">
        <v>19</v>
      </c>
      <c r="L62" s="6" t="s">
        <v>15</v>
      </c>
    </row>
    <row r="63" spans="1:12" x14ac:dyDescent="0.25">
      <c r="A63" t="s">
        <v>21</v>
      </c>
      <c r="B63" s="1" t="s">
        <v>13</v>
      </c>
      <c r="C63">
        <v>2988</v>
      </c>
      <c r="D63" s="1">
        <v>5</v>
      </c>
      <c r="E63" s="1">
        <v>2</v>
      </c>
      <c r="F63" s="1">
        <f>financials[[#This Row],[Units Sold]]*financials[[#This Row],[Revenue per cookie]]</f>
        <v>14940</v>
      </c>
      <c r="G63" s="1">
        <f>financials[[#This Row],[Cost per cookie]]*financials[[#This Row],[Units Sold]]</f>
        <v>5976</v>
      </c>
      <c r="H63" s="1">
        <f>financials[[#This Row],[Revenue]]-financials[[#This Row],[Cost]]</f>
        <v>8964</v>
      </c>
      <c r="I63" s="8">
        <v>43647</v>
      </c>
      <c r="J63" s="9">
        <v>7</v>
      </c>
      <c r="K63" s="7" t="s">
        <v>19</v>
      </c>
      <c r="L63" s="6" t="s">
        <v>15</v>
      </c>
    </row>
    <row r="64" spans="1:12" x14ac:dyDescent="0.25">
      <c r="A64" t="s">
        <v>12</v>
      </c>
      <c r="B64" s="1" t="s">
        <v>13</v>
      </c>
      <c r="C64">
        <v>218</v>
      </c>
      <c r="D64" s="1">
        <v>5</v>
      </c>
      <c r="E64" s="1">
        <v>2</v>
      </c>
      <c r="F64" s="1">
        <f>financials[[#This Row],[Units Sold]]*financials[[#This Row],[Revenue per cookie]]</f>
        <v>1090</v>
      </c>
      <c r="G64" s="1">
        <f>financials[[#This Row],[Cost per cookie]]*financials[[#This Row],[Units Sold]]</f>
        <v>436</v>
      </c>
      <c r="H64" s="1">
        <f>financials[[#This Row],[Revenue]]-financials[[#This Row],[Cost]]</f>
        <v>654</v>
      </c>
      <c r="I64" s="8">
        <v>43709</v>
      </c>
      <c r="J64" s="9">
        <v>9</v>
      </c>
      <c r="K64" s="7" t="s">
        <v>22</v>
      </c>
      <c r="L64" s="6" t="s">
        <v>15</v>
      </c>
    </row>
    <row r="65" spans="1:12" x14ac:dyDescent="0.25">
      <c r="A65" t="s">
        <v>12</v>
      </c>
      <c r="B65" s="1" t="s">
        <v>13</v>
      </c>
      <c r="C65">
        <v>2074</v>
      </c>
      <c r="D65" s="1">
        <v>5</v>
      </c>
      <c r="E65" s="1">
        <v>2</v>
      </c>
      <c r="F65" s="1">
        <f>financials[[#This Row],[Units Sold]]*financials[[#This Row],[Revenue per cookie]]</f>
        <v>10370</v>
      </c>
      <c r="G65" s="1">
        <f>financials[[#This Row],[Cost per cookie]]*financials[[#This Row],[Units Sold]]</f>
        <v>4148</v>
      </c>
      <c r="H65" s="1">
        <f>financials[[#This Row],[Revenue]]-financials[[#This Row],[Cost]]</f>
        <v>6222</v>
      </c>
      <c r="I65" s="8">
        <v>43709</v>
      </c>
      <c r="J65" s="9">
        <v>9</v>
      </c>
      <c r="K65" s="7" t="s">
        <v>22</v>
      </c>
      <c r="L65" s="6" t="s">
        <v>15</v>
      </c>
    </row>
    <row r="66" spans="1:12" x14ac:dyDescent="0.25">
      <c r="A66" t="s">
        <v>24</v>
      </c>
      <c r="B66" s="1" t="s">
        <v>13</v>
      </c>
      <c r="C66">
        <v>1056</v>
      </c>
      <c r="D66" s="1">
        <v>5</v>
      </c>
      <c r="E66" s="1">
        <v>2</v>
      </c>
      <c r="F66" s="1">
        <f>financials[[#This Row],[Units Sold]]*financials[[#This Row],[Revenue per cookie]]</f>
        <v>5280</v>
      </c>
      <c r="G66" s="1">
        <f>financials[[#This Row],[Cost per cookie]]*financials[[#This Row],[Units Sold]]</f>
        <v>2112</v>
      </c>
      <c r="H66" s="1">
        <f>financials[[#This Row],[Revenue]]-financials[[#This Row],[Cost]]</f>
        <v>3168</v>
      </c>
      <c r="I66" s="8">
        <v>43709</v>
      </c>
      <c r="J66" s="9">
        <v>9</v>
      </c>
      <c r="K66" s="7" t="s">
        <v>22</v>
      </c>
      <c r="L66" s="6" t="s">
        <v>15</v>
      </c>
    </row>
    <row r="67" spans="1:12" x14ac:dyDescent="0.25">
      <c r="A67" t="s">
        <v>24</v>
      </c>
      <c r="B67" s="1" t="s">
        <v>13</v>
      </c>
      <c r="C67">
        <v>671</v>
      </c>
      <c r="D67" s="1">
        <v>5</v>
      </c>
      <c r="E67" s="1">
        <v>2</v>
      </c>
      <c r="F67" s="1">
        <f>financials[[#This Row],[Units Sold]]*financials[[#This Row],[Revenue per cookie]]</f>
        <v>3355</v>
      </c>
      <c r="G67" s="1">
        <f>financials[[#This Row],[Cost per cookie]]*financials[[#This Row],[Units Sold]]</f>
        <v>1342</v>
      </c>
      <c r="H67" s="1">
        <f>financials[[#This Row],[Revenue]]-financials[[#This Row],[Cost]]</f>
        <v>2013</v>
      </c>
      <c r="I67" s="8">
        <v>43374</v>
      </c>
      <c r="J67" s="9">
        <v>10</v>
      </c>
      <c r="K67" s="7" t="s">
        <v>25</v>
      </c>
      <c r="L67" s="6" t="s">
        <v>23</v>
      </c>
    </row>
    <row r="68" spans="1:12" x14ac:dyDescent="0.25">
      <c r="A68" t="s">
        <v>16</v>
      </c>
      <c r="B68" s="1" t="s">
        <v>13</v>
      </c>
      <c r="C68">
        <v>1514</v>
      </c>
      <c r="D68" s="1">
        <v>5</v>
      </c>
      <c r="E68" s="1">
        <v>2</v>
      </c>
      <c r="F68" s="1">
        <f>financials[[#This Row],[Units Sold]]*financials[[#This Row],[Revenue per cookie]]</f>
        <v>7570</v>
      </c>
      <c r="G68" s="1">
        <f>financials[[#This Row],[Cost per cookie]]*financials[[#This Row],[Units Sold]]</f>
        <v>3028</v>
      </c>
      <c r="H68" s="1">
        <f>financials[[#This Row],[Revenue]]-financials[[#This Row],[Cost]]</f>
        <v>4542</v>
      </c>
      <c r="I68" s="8">
        <v>43374</v>
      </c>
      <c r="J68" s="9">
        <v>10</v>
      </c>
      <c r="K68" s="7" t="s">
        <v>25</v>
      </c>
      <c r="L68" s="6" t="s">
        <v>23</v>
      </c>
    </row>
    <row r="69" spans="1:12" x14ac:dyDescent="0.25">
      <c r="A69" t="s">
        <v>24</v>
      </c>
      <c r="B69" s="1" t="s">
        <v>13</v>
      </c>
      <c r="C69">
        <v>274</v>
      </c>
      <c r="D69" s="1">
        <v>5</v>
      </c>
      <c r="E69" s="1">
        <v>2</v>
      </c>
      <c r="F69" s="1">
        <f>financials[[#This Row],[Units Sold]]*financials[[#This Row],[Revenue per cookie]]</f>
        <v>1370</v>
      </c>
      <c r="G69" s="1">
        <f>financials[[#This Row],[Cost per cookie]]*financials[[#This Row],[Units Sold]]</f>
        <v>548</v>
      </c>
      <c r="H69" s="1">
        <f>financials[[#This Row],[Revenue]]-financials[[#This Row],[Cost]]</f>
        <v>822</v>
      </c>
      <c r="I69" s="8">
        <v>43800</v>
      </c>
      <c r="J69" s="9">
        <v>12</v>
      </c>
      <c r="K69" s="7" t="s">
        <v>27</v>
      </c>
      <c r="L69" s="6" t="s">
        <v>15</v>
      </c>
    </row>
    <row r="70" spans="1:12" x14ac:dyDescent="0.25">
      <c r="A70" t="s">
        <v>16</v>
      </c>
      <c r="B70" s="1" t="s">
        <v>13</v>
      </c>
      <c r="C70">
        <v>1138</v>
      </c>
      <c r="D70" s="1">
        <v>5</v>
      </c>
      <c r="E70" s="1">
        <v>2</v>
      </c>
      <c r="F70" s="1">
        <f>financials[[#This Row],[Units Sold]]*financials[[#This Row],[Revenue per cookie]]</f>
        <v>5690</v>
      </c>
      <c r="G70" s="1">
        <f>financials[[#This Row],[Cost per cookie]]*financials[[#This Row],[Units Sold]]</f>
        <v>2276</v>
      </c>
      <c r="H70" s="1">
        <f>financials[[#This Row],[Revenue]]-financials[[#This Row],[Cost]]</f>
        <v>3414</v>
      </c>
      <c r="I70" s="8">
        <v>43800</v>
      </c>
      <c r="J70" s="9">
        <v>12</v>
      </c>
      <c r="K70" s="7" t="s">
        <v>27</v>
      </c>
      <c r="L70" s="6" t="s">
        <v>15</v>
      </c>
    </row>
    <row r="71" spans="1:12" x14ac:dyDescent="0.25">
      <c r="A71" t="s">
        <v>18</v>
      </c>
      <c r="B71" s="1" t="s">
        <v>13</v>
      </c>
      <c r="C71">
        <v>1372</v>
      </c>
      <c r="D71" s="1">
        <v>5</v>
      </c>
      <c r="E71" s="1">
        <v>2</v>
      </c>
      <c r="F71" s="1">
        <f>financials[[#This Row],[Units Sold]]*financials[[#This Row],[Revenue per cookie]]</f>
        <v>6860</v>
      </c>
      <c r="G71" s="1">
        <f>financials[[#This Row],[Cost per cookie]]*financials[[#This Row],[Units Sold]]</f>
        <v>2744</v>
      </c>
      <c r="H71" s="1">
        <f>financials[[#This Row],[Revenue]]-financials[[#This Row],[Cost]]</f>
        <v>4116</v>
      </c>
      <c r="I71" s="8">
        <v>43466</v>
      </c>
      <c r="J71" s="9">
        <v>1</v>
      </c>
      <c r="K71" s="7" t="s">
        <v>28</v>
      </c>
      <c r="L71" s="6" t="s">
        <v>15</v>
      </c>
    </row>
    <row r="72" spans="1:12" x14ac:dyDescent="0.25">
      <c r="A72" t="s">
        <v>12</v>
      </c>
      <c r="B72" s="1" t="s">
        <v>13</v>
      </c>
      <c r="C72">
        <v>2349</v>
      </c>
      <c r="D72" s="1">
        <v>5</v>
      </c>
      <c r="E72" s="1">
        <v>2</v>
      </c>
      <c r="F72" s="1">
        <f>financials[[#This Row],[Units Sold]]*financials[[#This Row],[Revenue per cookie]]</f>
        <v>11745</v>
      </c>
      <c r="G72" s="1">
        <f>financials[[#This Row],[Cost per cookie]]*financials[[#This Row],[Units Sold]]</f>
        <v>4698</v>
      </c>
      <c r="H72" s="1">
        <f>financials[[#This Row],[Revenue]]-financials[[#This Row],[Cost]]</f>
        <v>7047</v>
      </c>
      <c r="I72" s="8">
        <v>43344</v>
      </c>
      <c r="J72" s="9">
        <v>9</v>
      </c>
      <c r="K72" s="7" t="s">
        <v>22</v>
      </c>
      <c r="L72" s="6" t="s">
        <v>23</v>
      </c>
    </row>
    <row r="73" spans="1:12" x14ac:dyDescent="0.25">
      <c r="A73" t="s">
        <v>16</v>
      </c>
      <c r="B73" s="1" t="s">
        <v>13</v>
      </c>
      <c r="C73">
        <v>2689</v>
      </c>
      <c r="D73" s="1">
        <v>5</v>
      </c>
      <c r="E73" s="1">
        <v>2</v>
      </c>
      <c r="F73" s="1">
        <f>financials[[#This Row],[Units Sold]]*financials[[#This Row],[Revenue per cookie]]</f>
        <v>13445</v>
      </c>
      <c r="G73" s="1">
        <f>financials[[#This Row],[Cost per cookie]]*financials[[#This Row],[Units Sold]]</f>
        <v>5378</v>
      </c>
      <c r="H73" s="1">
        <f>financials[[#This Row],[Revenue]]-financials[[#This Row],[Cost]]</f>
        <v>8067</v>
      </c>
      <c r="I73" s="8">
        <v>43739</v>
      </c>
      <c r="J73" s="9">
        <v>10</v>
      </c>
      <c r="K73" s="7" t="s">
        <v>25</v>
      </c>
      <c r="L73" s="6" t="s">
        <v>15</v>
      </c>
    </row>
    <row r="74" spans="1:12" x14ac:dyDescent="0.25">
      <c r="A74" t="s">
        <v>12</v>
      </c>
      <c r="B74" s="1" t="s">
        <v>13</v>
      </c>
      <c r="C74">
        <v>2431</v>
      </c>
      <c r="D74" s="1">
        <v>5</v>
      </c>
      <c r="E74" s="1">
        <v>2</v>
      </c>
      <c r="F74" s="1">
        <f>financials[[#This Row],[Units Sold]]*financials[[#This Row],[Revenue per cookie]]</f>
        <v>12155</v>
      </c>
      <c r="G74" s="1">
        <f>financials[[#This Row],[Cost per cookie]]*financials[[#This Row],[Units Sold]]</f>
        <v>4862</v>
      </c>
      <c r="H74" s="1">
        <f>financials[[#This Row],[Revenue]]-financials[[#This Row],[Cost]]</f>
        <v>7293</v>
      </c>
      <c r="I74" s="8">
        <v>43800</v>
      </c>
      <c r="J74" s="9">
        <v>12</v>
      </c>
      <c r="K74" s="7" t="s">
        <v>27</v>
      </c>
      <c r="L74" s="6" t="s">
        <v>15</v>
      </c>
    </row>
    <row r="75" spans="1:12" x14ac:dyDescent="0.25">
      <c r="A75" t="s">
        <v>21</v>
      </c>
      <c r="B75" s="1" t="s">
        <v>13</v>
      </c>
      <c r="C75">
        <v>1303</v>
      </c>
      <c r="D75" s="1">
        <v>5</v>
      </c>
      <c r="E75" s="1">
        <v>2</v>
      </c>
      <c r="F75" s="1">
        <f>financials[[#This Row],[Units Sold]]*financials[[#This Row],[Revenue per cookie]]</f>
        <v>6515</v>
      </c>
      <c r="G75" s="1">
        <f>financials[[#This Row],[Cost per cookie]]*financials[[#This Row],[Units Sold]]</f>
        <v>2606</v>
      </c>
      <c r="H75" s="1">
        <f>financials[[#This Row],[Revenue]]-financials[[#This Row],[Cost]]</f>
        <v>3909</v>
      </c>
      <c r="I75" s="8">
        <v>43497</v>
      </c>
      <c r="J75" s="9">
        <v>2</v>
      </c>
      <c r="K75" s="7" t="s">
        <v>14</v>
      </c>
      <c r="L75" s="6" t="s">
        <v>15</v>
      </c>
    </row>
    <row r="76" spans="1:12" x14ac:dyDescent="0.25">
      <c r="A76" t="s">
        <v>24</v>
      </c>
      <c r="B76" s="1" t="s">
        <v>13</v>
      </c>
      <c r="C76">
        <v>2992</v>
      </c>
      <c r="D76" s="1">
        <v>5</v>
      </c>
      <c r="E76" s="1">
        <v>2</v>
      </c>
      <c r="F76" s="1">
        <f>financials[[#This Row],[Units Sold]]*financials[[#This Row],[Revenue per cookie]]</f>
        <v>14960</v>
      </c>
      <c r="G76" s="1">
        <f>financials[[#This Row],[Cost per cookie]]*financials[[#This Row],[Units Sold]]</f>
        <v>5984</v>
      </c>
      <c r="H76" s="1">
        <f>financials[[#This Row],[Revenue]]-financials[[#This Row],[Cost]]</f>
        <v>8976</v>
      </c>
      <c r="I76" s="8">
        <v>43525</v>
      </c>
      <c r="J76" s="9">
        <v>3</v>
      </c>
      <c r="K76" s="7" t="s">
        <v>31</v>
      </c>
      <c r="L76" s="6" t="s">
        <v>15</v>
      </c>
    </row>
    <row r="77" spans="1:12" x14ac:dyDescent="0.25">
      <c r="A77" t="s">
        <v>21</v>
      </c>
      <c r="B77" s="1" t="s">
        <v>13</v>
      </c>
      <c r="C77">
        <v>2385</v>
      </c>
      <c r="D77" s="1">
        <v>5</v>
      </c>
      <c r="E77" s="1">
        <v>2</v>
      </c>
      <c r="F77" s="1">
        <f>financials[[#This Row],[Units Sold]]*financials[[#This Row],[Revenue per cookie]]</f>
        <v>11925</v>
      </c>
      <c r="G77" s="1">
        <f>financials[[#This Row],[Cost per cookie]]*financials[[#This Row],[Units Sold]]</f>
        <v>4770</v>
      </c>
      <c r="H77" s="1">
        <f>financials[[#This Row],[Revenue]]-financials[[#This Row],[Cost]]</f>
        <v>7155</v>
      </c>
      <c r="I77" s="8">
        <v>43525</v>
      </c>
      <c r="J77" s="9">
        <v>3</v>
      </c>
      <c r="K77" s="7" t="s">
        <v>31</v>
      </c>
      <c r="L77" s="6" t="s">
        <v>15</v>
      </c>
    </row>
    <row r="78" spans="1:12" x14ac:dyDescent="0.25">
      <c r="A78" t="s">
        <v>16</v>
      </c>
      <c r="B78" s="1" t="s">
        <v>13</v>
      </c>
      <c r="C78">
        <v>1607</v>
      </c>
      <c r="D78" s="1">
        <v>5</v>
      </c>
      <c r="E78" s="1">
        <v>2</v>
      </c>
      <c r="F78" s="1">
        <f>financials[[#This Row],[Units Sold]]*financials[[#This Row],[Revenue per cookie]]</f>
        <v>8035</v>
      </c>
      <c r="G78" s="1">
        <f>financials[[#This Row],[Cost per cookie]]*financials[[#This Row],[Units Sold]]</f>
        <v>3214</v>
      </c>
      <c r="H78" s="1">
        <f>financials[[#This Row],[Revenue]]-financials[[#This Row],[Cost]]</f>
        <v>4821</v>
      </c>
      <c r="I78" s="8">
        <v>43556</v>
      </c>
      <c r="J78" s="9">
        <v>4</v>
      </c>
      <c r="K78" s="7" t="s">
        <v>30</v>
      </c>
      <c r="L78" s="6" t="s">
        <v>15</v>
      </c>
    </row>
    <row r="79" spans="1:12" x14ac:dyDescent="0.25">
      <c r="A79" t="s">
        <v>24</v>
      </c>
      <c r="B79" s="1" t="s">
        <v>13</v>
      </c>
      <c r="C79">
        <v>2327</v>
      </c>
      <c r="D79" s="1">
        <v>5</v>
      </c>
      <c r="E79" s="1">
        <v>2</v>
      </c>
      <c r="F79" s="1">
        <f>financials[[#This Row],[Units Sold]]*financials[[#This Row],[Revenue per cookie]]</f>
        <v>11635</v>
      </c>
      <c r="G79" s="1">
        <f>financials[[#This Row],[Cost per cookie]]*financials[[#This Row],[Units Sold]]</f>
        <v>4654</v>
      </c>
      <c r="H79" s="1">
        <f>financials[[#This Row],[Revenue]]-financials[[#This Row],[Cost]]</f>
        <v>6981</v>
      </c>
      <c r="I79" s="8">
        <v>43586</v>
      </c>
      <c r="J79" s="9">
        <v>5</v>
      </c>
      <c r="K79" s="7" t="s">
        <v>29</v>
      </c>
      <c r="L79" s="6" t="s">
        <v>15</v>
      </c>
    </row>
    <row r="80" spans="1:12" x14ac:dyDescent="0.25">
      <c r="A80" t="s">
        <v>24</v>
      </c>
      <c r="B80" s="1" t="s">
        <v>13</v>
      </c>
      <c r="C80">
        <v>991</v>
      </c>
      <c r="D80" s="1">
        <v>5</v>
      </c>
      <c r="E80" s="1">
        <v>2</v>
      </c>
      <c r="F80" s="1">
        <f>financials[[#This Row],[Units Sold]]*financials[[#This Row],[Revenue per cookie]]</f>
        <v>4955</v>
      </c>
      <c r="G80" s="1">
        <f>financials[[#This Row],[Cost per cookie]]*financials[[#This Row],[Units Sold]]</f>
        <v>1982</v>
      </c>
      <c r="H80" s="1">
        <f>financials[[#This Row],[Revenue]]-financials[[#This Row],[Cost]]</f>
        <v>2973</v>
      </c>
      <c r="I80" s="8">
        <v>43617</v>
      </c>
      <c r="J80" s="9">
        <v>6</v>
      </c>
      <c r="K80" s="7" t="s">
        <v>17</v>
      </c>
      <c r="L80" s="6" t="s">
        <v>15</v>
      </c>
    </row>
    <row r="81" spans="1:12" x14ac:dyDescent="0.25">
      <c r="A81" t="s">
        <v>24</v>
      </c>
      <c r="B81" s="1" t="s">
        <v>13</v>
      </c>
      <c r="C81">
        <v>602</v>
      </c>
      <c r="D81" s="1">
        <v>5</v>
      </c>
      <c r="E81" s="1">
        <v>2</v>
      </c>
      <c r="F81" s="1">
        <f>financials[[#This Row],[Units Sold]]*financials[[#This Row],[Revenue per cookie]]</f>
        <v>3010</v>
      </c>
      <c r="G81" s="1">
        <f>financials[[#This Row],[Cost per cookie]]*financials[[#This Row],[Units Sold]]</f>
        <v>1204</v>
      </c>
      <c r="H81" s="1">
        <f>financials[[#This Row],[Revenue]]-financials[[#This Row],[Cost]]</f>
        <v>1806</v>
      </c>
      <c r="I81" s="8">
        <v>43617</v>
      </c>
      <c r="J81" s="9">
        <v>6</v>
      </c>
      <c r="K81" s="7" t="s">
        <v>17</v>
      </c>
      <c r="L81" s="6" t="s">
        <v>15</v>
      </c>
    </row>
    <row r="82" spans="1:12" x14ac:dyDescent="0.25">
      <c r="A82" t="s">
        <v>21</v>
      </c>
      <c r="B82" s="1" t="s">
        <v>13</v>
      </c>
      <c r="C82">
        <v>2620</v>
      </c>
      <c r="D82" s="1">
        <v>5</v>
      </c>
      <c r="E82" s="1">
        <v>2</v>
      </c>
      <c r="F82" s="1">
        <f>financials[[#This Row],[Units Sold]]*financials[[#This Row],[Revenue per cookie]]</f>
        <v>13100</v>
      </c>
      <c r="G82" s="1">
        <f>financials[[#This Row],[Cost per cookie]]*financials[[#This Row],[Units Sold]]</f>
        <v>5240</v>
      </c>
      <c r="H82" s="1">
        <f>financials[[#This Row],[Revenue]]-financials[[#This Row],[Cost]]</f>
        <v>7860</v>
      </c>
      <c r="I82" s="8">
        <v>43709</v>
      </c>
      <c r="J82" s="9">
        <v>9</v>
      </c>
      <c r="K82" s="7" t="s">
        <v>22</v>
      </c>
      <c r="L82" s="6" t="s">
        <v>15</v>
      </c>
    </row>
    <row r="83" spans="1:12" x14ac:dyDescent="0.25">
      <c r="A83" t="s">
        <v>12</v>
      </c>
      <c r="B83" s="1" t="s">
        <v>13</v>
      </c>
      <c r="C83">
        <v>1228</v>
      </c>
      <c r="D83" s="1">
        <v>5</v>
      </c>
      <c r="E83" s="1">
        <v>2</v>
      </c>
      <c r="F83" s="1">
        <f>financials[[#This Row],[Units Sold]]*financials[[#This Row],[Revenue per cookie]]</f>
        <v>6140</v>
      </c>
      <c r="G83" s="1">
        <f>financials[[#This Row],[Cost per cookie]]*financials[[#This Row],[Units Sold]]</f>
        <v>2456</v>
      </c>
      <c r="H83" s="1">
        <f>financials[[#This Row],[Revenue]]-financials[[#This Row],[Cost]]</f>
        <v>3684</v>
      </c>
      <c r="I83" s="8">
        <v>43374</v>
      </c>
      <c r="J83" s="9">
        <v>10</v>
      </c>
      <c r="K83" s="7" t="s">
        <v>25</v>
      </c>
      <c r="L83" s="6" t="s">
        <v>23</v>
      </c>
    </row>
    <row r="84" spans="1:12" x14ac:dyDescent="0.25">
      <c r="A84" t="s">
        <v>12</v>
      </c>
      <c r="B84" s="1" t="s">
        <v>13</v>
      </c>
      <c r="C84">
        <v>1389</v>
      </c>
      <c r="D84" s="1">
        <v>5</v>
      </c>
      <c r="E84" s="1">
        <v>2</v>
      </c>
      <c r="F84" s="1">
        <f>financials[[#This Row],[Units Sold]]*financials[[#This Row],[Revenue per cookie]]</f>
        <v>6945</v>
      </c>
      <c r="G84" s="1">
        <f>financials[[#This Row],[Cost per cookie]]*financials[[#This Row],[Units Sold]]</f>
        <v>2778</v>
      </c>
      <c r="H84" s="1">
        <f>financials[[#This Row],[Revenue]]-financials[[#This Row],[Cost]]</f>
        <v>4167</v>
      </c>
      <c r="I84" s="8">
        <v>43374</v>
      </c>
      <c r="J84" s="9">
        <v>10</v>
      </c>
      <c r="K84" s="7" t="s">
        <v>25</v>
      </c>
      <c r="L84" s="6" t="s">
        <v>23</v>
      </c>
    </row>
    <row r="85" spans="1:12" x14ac:dyDescent="0.25">
      <c r="A85" t="s">
        <v>24</v>
      </c>
      <c r="B85" s="1" t="s">
        <v>13</v>
      </c>
      <c r="C85">
        <v>861</v>
      </c>
      <c r="D85" s="1">
        <v>5</v>
      </c>
      <c r="E85" s="1">
        <v>2</v>
      </c>
      <c r="F85" s="1">
        <f>financials[[#This Row],[Units Sold]]*financials[[#This Row],[Revenue per cookie]]</f>
        <v>4305</v>
      </c>
      <c r="G85" s="1">
        <f>financials[[#This Row],[Cost per cookie]]*financials[[#This Row],[Units Sold]]</f>
        <v>1722</v>
      </c>
      <c r="H85" s="1">
        <f>financials[[#This Row],[Revenue]]-financials[[#This Row],[Cost]]</f>
        <v>2583</v>
      </c>
      <c r="I85" s="8">
        <v>43739</v>
      </c>
      <c r="J85" s="9">
        <v>10</v>
      </c>
      <c r="K85" s="7" t="s">
        <v>25</v>
      </c>
      <c r="L85" s="6" t="s">
        <v>15</v>
      </c>
    </row>
    <row r="86" spans="1:12" x14ac:dyDescent="0.25">
      <c r="A86" t="s">
        <v>21</v>
      </c>
      <c r="B86" s="1" t="s">
        <v>13</v>
      </c>
      <c r="C86">
        <v>704</v>
      </c>
      <c r="D86" s="1">
        <v>5</v>
      </c>
      <c r="E86" s="1">
        <v>2</v>
      </c>
      <c r="F86" s="1">
        <f>financials[[#This Row],[Units Sold]]*financials[[#This Row],[Revenue per cookie]]</f>
        <v>3520</v>
      </c>
      <c r="G86" s="1">
        <f>financials[[#This Row],[Cost per cookie]]*financials[[#This Row],[Units Sold]]</f>
        <v>1408</v>
      </c>
      <c r="H86" s="1">
        <f>financials[[#This Row],[Revenue]]-financials[[#This Row],[Cost]]</f>
        <v>2112</v>
      </c>
      <c r="I86" s="8">
        <v>43374</v>
      </c>
      <c r="J86" s="9">
        <v>10</v>
      </c>
      <c r="K86" s="7" t="s">
        <v>25</v>
      </c>
      <c r="L86" s="6" t="s">
        <v>23</v>
      </c>
    </row>
    <row r="87" spans="1:12" x14ac:dyDescent="0.25">
      <c r="A87" t="s">
        <v>12</v>
      </c>
      <c r="B87" s="1" t="s">
        <v>13</v>
      </c>
      <c r="C87">
        <v>1802</v>
      </c>
      <c r="D87" s="1">
        <v>5</v>
      </c>
      <c r="E87" s="1">
        <v>2</v>
      </c>
      <c r="F87" s="1">
        <f>financials[[#This Row],[Units Sold]]*financials[[#This Row],[Revenue per cookie]]</f>
        <v>9010</v>
      </c>
      <c r="G87" s="1">
        <f>financials[[#This Row],[Cost per cookie]]*financials[[#This Row],[Units Sold]]</f>
        <v>3604</v>
      </c>
      <c r="H87" s="1">
        <f>financials[[#This Row],[Revenue]]-financials[[#This Row],[Cost]]</f>
        <v>5406</v>
      </c>
      <c r="I87" s="8">
        <v>43435</v>
      </c>
      <c r="J87" s="9">
        <v>12</v>
      </c>
      <c r="K87" s="7" t="s">
        <v>27</v>
      </c>
      <c r="L87" s="6" t="s">
        <v>23</v>
      </c>
    </row>
    <row r="88" spans="1:12" x14ac:dyDescent="0.25">
      <c r="A88" t="s">
        <v>24</v>
      </c>
      <c r="B88" s="1" t="s">
        <v>13</v>
      </c>
      <c r="C88">
        <v>2663</v>
      </c>
      <c r="D88" s="1">
        <v>5</v>
      </c>
      <c r="E88" s="1">
        <v>2</v>
      </c>
      <c r="F88" s="1">
        <f>financials[[#This Row],[Units Sold]]*financials[[#This Row],[Revenue per cookie]]</f>
        <v>13315</v>
      </c>
      <c r="G88" s="1">
        <f>financials[[#This Row],[Cost per cookie]]*financials[[#This Row],[Units Sold]]</f>
        <v>5326</v>
      </c>
      <c r="H88" s="1">
        <f>financials[[#This Row],[Revenue]]-financials[[#This Row],[Cost]]</f>
        <v>7989</v>
      </c>
      <c r="I88" s="8">
        <v>43800</v>
      </c>
      <c r="J88" s="9">
        <v>12</v>
      </c>
      <c r="K88" s="7" t="s">
        <v>27</v>
      </c>
      <c r="L88" s="6" t="s">
        <v>15</v>
      </c>
    </row>
    <row r="89" spans="1:12" x14ac:dyDescent="0.25">
      <c r="A89" t="s">
        <v>21</v>
      </c>
      <c r="B89" s="1" t="s">
        <v>13</v>
      </c>
      <c r="C89">
        <v>2136</v>
      </c>
      <c r="D89" s="1">
        <v>5</v>
      </c>
      <c r="E89" s="1">
        <v>2</v>
      </c>
      <c r="F89" s="1">
        <f>financials[[#This Row],[Units Sold]]*financials[[#This Row],[Revenue per cookie]]</f>
        <v>10680</v>
      </c>
      <c r="G89" s="1">
        <f>financials[[#This Row],[Cost per cookie]]*financials[[#This Row],[Units Sold]]</f>
        <v>4272</v>
      </c>
      <c r="H89" s="1">
        <f>financials[[#This Row],[Revenue]]-financials[[#This Row],[Cost]]</f>
        <v>6408</v>
      </c>
      <c r="I89" s="8">
        <v>43435</v>
      </c>
      <c r="J89" s="9">
        <v>12</v>
      </c>
      <c r="K89" s="7" t="s">
        <v>27</v>
      </c>
      <c r="L89" s="6" t="s">
        <v>23</v>
      </c>
    </row>
    <row r="90" spans="1:12" x14ac:dyDescent="0.25">
      <c r="A90" t="s">
        <v>18</v>
      </c>
      <c r="B90" s="1" t="s">
        <v>13</v>
      </c>
      <c r="C90">
        <v>2116</v>
      </c>
      <c r="D90" s="1">
        <v>5</v>
      </c>
      <c r="E90" s="1">
        <v>2</v>
      </c>
      <c r="F90" s="1">
        <f>financials[[#This Row],[Units Sold]]*financials[[#This Row],[Revenue per cookie]]</f>
        <v>10580</v>
      </c>
      <c r="G90" s="1">
        <f>financials[[#This Row],[Cost per cookie]]*financials[[#This Row],[Units Sold]]</f>
        <v>4232</v>
      </c>
      <c r="H90" s="1">
        <f>financials[[#This Row],[Revenue]]-financials[[#This Row],[Cost]]</f>
        <v>6348</v>
      </c>
      <c r="I90" s="8">
        <v>43435</v>
      </c>
      <c r="J90" s="9">
        <v>12</v>
      </c>
      <c r="K90" s="7" t="s">
        <v>27</v>
      </c>
      <c r="L90" s="6" t="s">
        <v>23</v>
      </c>
    </row>
    <row r="91" spans="1:12" x14ac:dyDescent="0.25">
      <c r="A91" t="s">
        <v>21</v>
      </c>
      <c r="B91" s="1" t="s">
        <v>13</v>
      </c>
      <c r="C91">
        <v>3801</v>
      </c>
      <c r="D91" s="1">
        <v>5</v>
      </c>
      <c r="E91" s="1">
        <v>2</v>
      </c>
      <c r="F91" s="1">
        <f>financials[[#This Row],[Units Sold]]*financials[[#This Row],[Revenue per cookie]]</f>
        <v>19005</v>
      </c>
      <c r="G91" s="1">
        <f>financials[[#This Row],[Cost per cookie]]*financials[[#This Row],[Units Sold]]</f>
        <v>7602</v>
      </c>
      <c r="H91" s="1">
        <f>financials[[#This Row],[Revenue]]-financials[[#This Row],[Cost]]</f>
        <v>11403</v>
      </c>
      <c r="I91" s="8">
        <v>43556</v>
      </c>
      <c r="J91" s="9">
        <v>4</v>
      </c>
      <c r="K91" s="7" t="s">
        <v>30</v>
      </c>
      <c r="L91" s="6" t="s">
        <v>15</v>
      </c>
    </row>
    <row r="92" spans="1:12" x14ac:dyDescent="0.25">
      <c r="A92" t="s">
        <v>21</v>
      </c>
      <c r="B92" s="1" t="s">
        <v>13</v>
      </c>
      <c r="C92">
        <v>1496</v>
      </c>
      <c r="D92" s="1">
        <v>5</v>
      </c>
      <c r="E92" s="1">
        <v>2</v>
      </c>
      <c r="F92" s="1">
        <f>financials[[#This Row],[Units Sold]]*financials[[#This Row],[Revenue per cookie]]</f>
        <v>7480</v>
      </c>
      <c r="G92" s="1">
        <f>financials[[#This Row],[Cost per cookie]]*financials[[#This Row],[Units Sold]]</f>
        <v>2992</v>
      </c>
      <c r="H92" s="1">
        <f>financials[[#This Row],[Revenue]]-financials[[#This Row],[Cost]]</f>
        <v>4488</v>
      </c>
      <c r="I92" s="8">
        <v>43617</v>
      </c>
      <c r="J92" s="9">
        <v>6</v>
      </c>
      <c r="K92" s="7" t="s">
        <v>17</v>
      </c>
      <c r="L92" s="6" t="s">
        <v>15</v>
      </c>
    </row>
    <row r="93" spans="1:12" x14ac:dyDescent="0.25">
      <c r="A93" t="s">
        <v>12</v>
      </c>
      <c r="B93" s="1" t="s">
        <v>13</v>
      </c>
      <c r="C93">
        <v>2299</v>
      </c>
      <c r="D93" s="1">
        <v>5</v>
      </c>
      <c r="E93" s="1">
        <v>2</v>
      </c>
      <c r="F93" s="1">
        <f>financials[[#This Row],[Units Sold]]*financials[[#This Row],[Revenue per cookie]]</f>
        <v>11495</v>
      </c>
      <c r="G93" s="1">
        <f>financials[[#This Row],[Cost per cookie]]*financials[[#This Row],[Units Sold]]</f>
        <v>4598</v>
      </c>
      <c r="H93" s="1">
        <f>financials[[#This Row],[Revenue]]-financials[[#This Row],[Cost]]</f>
        <v>6897</v>
      </c>
      <c r="I93" s="8">
        <v>43374</v>
      </c>
      <c r="J93" s="9">
        <v>10</v>
      </c>
      <c r="K93" s="7" t="s">
        <v>25</v>
      </c>
      <c r="L93" s="6" t="s">
        <v>23</v>
      </c>
    </row>
    <row r="94" spans="1:12" x14ac:dyDescent="0.25">
      <c r="A94" t="s">
        <v>24</v>
      </c>
      <c r="B94" s="1" t="s">
        <v>13</v>
      </c>
      <c r="C94">
        <v>727</v>
      </c>
      <c r="D94" s="1">
        <v>5</v>
      </c>
      <c r="E94" s="1">
        <v>2</v>
      </c>
      <c r="F94" s="1">
        <f>financials[[#This Row],[Units Sold]]*financials[[#This Row],[Revenue per cookie]]</f>
        <v>3635</v>
      </c>
      <c r="G94" s="1">
        <f>financials[[#This Row],[Cost per cookie]]*financials[[#This Row],[Units Sold]]</f>
        <v>1454</v>
      </c>
      <c r="H94" s="1">
        <f>financials[[#This Row],[Revenue]]-financials[[#This Row],[Cost]]</f>
        <v>2181</v>
      </c>
      <c r="I94" s="8">
        <v>43374</v>
      </c>
      <c r="J94" s="9">
        <v>10</v>
      </c>
      <c r="K94" s="7" t="s">
        <v>25</v>
      </c>
      <c r="L94" s="6" t="s">
        <v>23</v>
      </c>
    </row>
    <row r="95" spans="1:12" x14ac:dyDescent="0.25">
      <c r="A95" t="s">
        <v>24</v>
      </c>
      <c r="B95" s="1" t="s">
        <v>13</v>
      </c>
      <c r="C95">
        <v>2198</v>
      </c>
      <c r="D95" s="1">
        <v>5</v>
      </c>
      <c r="E95" s="1">
        <v>2</v>
      </c>
      <c r="F95" s="1">
        <f>financials[[#This Row],[Units Sold]]*financials[[#This Row],[Revenue per cookie]]</f>
        <v>10990</v>
      </c>
      <c r="G95" s="1">
        <f>financials[[#This Row],[Cost per cookie]]*financials[[#This Row],[Units Sold]]</f>
        <v>4396</v>
      </c>
      <c r="H95" s="1">
        <f>financials[[#This Row],[Revenue]]-financials[[#This Row],[Cost]]</f>
        <v>6594</v>
      </c>
      <c r="I95" s="8">
        <v>43678</v>
      </c>
      <c r="J95" s="9">
        <v>8</v>
      </c>
      <c r="K95" s="7" t="s">
        <v>20</v>
      </c>
      <c r="L95" s="6" t="s">
        <v>15</v>
      </c>
    </row>
    <row r="96" spans="1:12" x14ac:dyDescent="0.25">
      <c r="A96" t="s">
        <v>18</v>
      </c>
      <c r="B96" s="1" t="s">
        <v>13</v>
      </c>
      <c r="C96">
        <v>1743</v>
      </c>
      <c r="D96" s="1">
        <v>5</v>
      </c>
      <c r="E96" s="1">
        <v>2</v>
      </c>
      <c r="F96" s="1">
        <f>financials[[#This Row],[Units Sold]]*financials[[#This Row],[Revenue per cookie]]</f>
        <v>8715</v>
      </c>
      <c r="G96" s="1">
        <f>financials[[#This Row],[Cost per cookie]]*financials[[#This Row],[Units Sold]]</f>
        <v>3486</v>
      </c>
      <c r="H96" s="1">
        <f>financials[[#This Row],[Revenue]]-financials[[#This Row],[Cost]]</f>
        <v>5229</v>
      </c>
      <c r="I96" s="8">
        <v>43678</v>
      </c>
      <c r="J96" s="9">
        <v>8</v>
      </c>
      <c r="K96" s="7" t="s">
        <v>20</v>
      </c>
      <c r="L96" s="6" t="s">
        <v>15</v>
      </c>
    </row>
    <row r="97" spans="1:12" x14ac:dyDescent="0.25">
      <c r="A97" t="s">
        <v>24</v>
      </c>
      <c r="B97" s="1" t="s">
        <v>13</v>
      </c>
      <c r="C97">
        <v>1153</v>
      </c>
      <c r="D97" s="1">
        <v>5</v>
      </c>
      <c r="E97" s="1">
        <v>2</v>
      </c>
      <c r="F97" s="1">
        <f>financials[[#This Row],[Units Sold]]*financials[[#This Row],[Revenue per cookie]]</f>
        <v>5765</v>
      </c>
      <c r="G97" s="1">
        <f>financials[[#This Row],[Cost per cookie]]*financials[[#This Row],[Units Sold]]</f>
        <v>2306</v>
      </c>
      <c r="H97" s="1">
        <f>financials[[#This Row],[Revenue]]-financials[[#This Row],[Cost]]</f>
        <v>3459</v>
      </c>
      <c r="I97" s="8">
        <v>43739</v>
      </c>
      <c r="J97" s="9">
        <v>10</v>
      </c>
      <c r="K97" s="7" t="s">
        <v>25</v>
      </c>
      <c r="L97" s="6" t="s">
        <v>15</v>
      </c>
    </row>
    <row r="98" spans="1:12" x14ac:dyDescent="0.25">
      <c r="A98" t="s">
        <v>21</v>
      </c>
      <c r="B98" s="1" t="s">
        <v>13</v>
      </c>
      <c r="C98">
        <v>1757</v>
      </c>
      <c r="D98" s="1">
        <v>5</v>
      </c>
      <c r="E98" s="1">
        <v>2</v>
      </c>
      <c r="F98" s="1">
        <f>financials[[#This Row],[Units Sold]]*financials[[#This Row],[Revenue per cookie]]</f>
        <v>8785</v>
      </c>
      <c r="G98" s="1">
        <f>financials[[#This Row],[Cost per cookie]]*financials[[#This Row],[Units Sold]]</f>
        <v>3514</v>
      </c>
      <c r="H98" s="1">
        <f>financials[[#This Row],[Revenue]]-financials[[#This Row],[Cost]]</f>
        <v>5271</v>
      </c>
      <c r="I98" s="8">
        <v>43374</v>
      </c>
      <c r="J98" s="9">
        <v>10</v>
      </c>
      <c r="K98" s="7" t="s">
        <v>25</v>
      </c>
      <c r="L98" s="6" t="s">
        <v>23</v>
      </c>
    </row>
    <row r="99" spans="1:12" x14ac:dyDescent="0.25">
      <c r="A99" t="s">
        <v>21</v>
      </c>
      <c r="B99" s="1" t="s">
        <v>13</v>
      </c>
      <c r="C99">
        <v>1031</v>
      </c>
      <c r="D99" s="1">
        <v>5</v>
      </c>
      <c r="E99" s="1">
        <v>2</v>
      </c>
      <c r="F99" s="1">
        <f>financials[[#This Row],[Units Sold]]*financials[[#This Row],[Revenue per cookie]]</f>
        <v>5155</v>
      </c>
      <c r="G99" s="1">
        <f>financials[[#This Row],[Cost per cookie]]*financials[[#This Row],[Units Sold]]</f>
        <v>2062</v>
      </c>
      <c r="H99" s="1">
        <f>financials[[#This Row],[Revenue]]-financials[[#This Row],[Cost]]</f>
        <v>3093</v>
      </c>
      <c r="I99" s="8">
        <v>43344</v>
      </c>
      <c r="J99" s="9">
        <v>9</v>
      </c>
      <c r="K99" s="7" t="s">
        <v>22</v>
      </c>
      <c r="L99" s="6" t="s">
        <v>23</v>
      </c>
    </row>
    <row r="100" spans="1:12" x14ac:dyDescent="0.25">
      <c r="A100" t="s">
        <v>12</v>
      </c>
      <c r="B100" s="1" t="s">
        <v>13</v>
      </c>
      <c r="C100">
        <v>1702</v>
      </c>
      <c r="D100" s="1">
        <v>5</v>
      </c>
      <c r="E100" s="1">
        <v>2</v>
      </c>
      <c r="F100" s="1">
        <f>financials[[#This Row],[Units Sold]]*financials[[#This Row],[Revenue per cookie]]</f>
        <v>8510</v>
      </c>
      <c r="G100" s="1">
        <f>financials[[#This Row],[Cost per cookie]]*financials[[#This Row],[Units Sold]]</f>
        <v>3404</v>
      </c>
      <c r="H100" s="1">
        <f>financials[[#This Row],[Revenue]]-financials[[#This Row],[Cost]]</f>
        <v>5106</v>
      </c>
      <c r="I100" s="8">
        <v>43586</v>
      </c>
      <c r="J100" s="9">
        <v>5</v>
      </c>
      <c r="K100" s="7" t="s">
        <v>29</v>
      </c>
      <c r="L100" s="6" t="s">
        <v>15</v>
      </c>
    </row>
    <row r="101" spans="1:12" x14ac:dyDescent="0.25">
      <c r="A101" t="s">
        <v>21</v>
      </c>
      <c r="B101" s="1" t="s">
        <v>13</v>
      </c>
      <c r="C101">
        <v>448</v>
      </c>
      <c r="D101" s="1">
        <v>5</v>
      </c>
      <c r="E101" s="1">
        <v>2</v>
      </c>
      <c r="F101" s="1">
        <f>financials[[#This Row],[Units Sold]]*financials[[#This Row],[Revenue per cookie]]</f>
        <v>2240</v>
      </c>
      <c r="G101" s="1">
        <f>financials[[#This Row],[Cost per cookie]]*financials[[#This Row],[Units Sold]]</f>
        <v>896</v>
      </c>
      <c r="H101" s="1">
        <f>financials[[#This Row],[Revenue]]-financials[[#This Row],[Cost]]</f>
        <v>1344</v>
      </c>
      <c r="I101" s="8">
        <v>43617</v>
      </c>
      <c r="J101" s="9">
        <v>6</v>
      </c>
      <c r="K101" s="7" t="s">
        <v>17</v>
      </c>
      <c r="L101" s="6" t="s">
        <v>15</v>
      </c>
    </row>
    <row r="102" spans="1:12" x14ac:dyDescent="0.25">
      <c r="A102" t="s">
        <v>18</v>
      </c>
      <c r="B102" s="1" t="s">
        <v>13</v>
      </c>
      <c r="C102">
        <v>3513</v>
      </c>
      <c r="D102" s="1">
        <v>5</v>
      </c>
      <c r="E102" s="1">
        <v>2</v>
      </c>
      <c r="F102" s="1">
        <f>financials[[#This Row],[Units Sold]]*financials[[#This Row],[Revenue per cookie]]</f>
        <v>17565</v>
      </c>
      <c r="G102" s="1">
        <f>financials[[#This Row],[Cost per cookie]]*financials[[#This Row],[Units Sold]]</f>
        <v>7026</v>
      </c>
      <c r="H102" s="1">
        <f>financials[[#This Row],[Revenue]]-financials[[#This Row],[Cost]]</f>
        <v>10539</v>
      </c>
      <c r="I102" s="8">
        <v>43647</v>
      </c>
      <c r="J102" s="9">
        <v>7</v>
      </c>
      <c r="K102" s="7" t="s">
        <v>19</v>
      </c>
      <c r="L102" s="6" t="s">
        <v>15</v>
      </c>
    </row>
    <row r="103" spans="1:12" x14ac:dyDescent="0.25">
      <c r="A103" t="s">
        <v>21</v>
      </c>
      <c r="B103" s="1" t="s">
        <v>13</v>
      </c>
      <c r="C103">
        <v>2101</v>
      </c>
      <c r="D103" s="1">
        <v>5</v>
      </c>
      <c r="E103" s="1">
        <v>2</v>
      </c>
      <c r="F103" s="1">
        <f>financials[[#This Row],[Units Sold]]*financials[[#This Row],[Revenue per cookie]]</f>
        <v>10505</v>
      </c>
      <c r="G103" s="1">
        <f>financials[[#This Row],[Cost per cookie]]*financials[[#This Row],[Units Sold]]</f>
        <v>4202</v>
      </c>
      <c r="H103" s="1">
        <f>financials[[#This Row],[Revenue]]-financials[[#This Row],[Cost]]</f>
        <v>6303</v>
      </c>
      <c r="I103" s="8">
        <v>43678</v>
      </c>
      <c r="J103" s="9">
        <v>8</v>
      </c>
      <c r="K103" s="7" t="s">
        <v>20</v>
      </c>
      <c r="L103" s="6" t="s">
        <v>15</v>
      </c>
    </row>
    <row r="104" spans="1:12" x14ac:dyDescent="0.25">
      <c r="A104" t="s">
        <v>24</v>
      </c>
      <c r="B104" s="1" t="s">
        <v>13</v>
      </c>
      <c r="C104">
        <v>2931</v>
      </c>
      <c r="D104" s="1">
        <v>5</v>
      </c>
      <c r="E104" s="1">
        <v>2</v>
      </c>
      <c r="F104" s="1">
        <f>financials[[#This Row],[Units Sold]]*financials[[#This Row],[Revenue per cookie]]</f>
        <v>14655</v>
      </c>
      <c r="G104" s="1">
        <f>financials[[#This Row],[Cost per cookie]]*financials[[#This Row],[Units Sold]]</f>
        <v>5862</v>
      </c>
      <c r="H104" s="1">
        <f>financials[[#This Row],[Revenue]]-financials[[#This Row],[Cost]]</f>
        <v>8793</v>
      </c>
      <c r="I104" s="8">
        <v>43344</v>
      </c>
      <c r="J104" s="9">
        <v>9</v>
      </c>
      <c r="K104" s="7" t="s">
        <v>22</v>
      </c>
      <c r="L104" s="6" t="s">
        <v>23</v>
      </c>
    </row>
    <row r="105" spans="1:12" x14ac:dyDescent="0.25">
      <c r="A105" t="s">
        <v>21</v>
      </c>
      <c r="B105" s="1" t="s">
        <v>13</v>
      </c>
      <c r="C105">
        <v>1535</v>
      </c>
      <c r="D105" s="1">
        <v>5</v>
      </c>
      <c r="E105" s="1">
        <v>2</v>
      </c>
      <c r="F105" s="1">
        <f>financials[[#This Row],[Units Sold]]*financials[[#This Row],[Revenue per cookie]]</f>
        <v>7675</v>
      </c>
      <c r="G105" s="1">
        <f>financials[[#This Row],[Cost per cookie]]*financials[[#This Row],[Units Sold]]</f>
        <v>3070</v>
      </c>
      <c r="H105" s="1">
        <f>financials[[#This Row],[Revenue]]-financials[[#This Row],[Cost]]</f>
        <v>4605</v>
      </c>
      <c r="I105" s="8">
        <v>43709</v>
      </c>
      <c r="J105" s="9">
        <v>9</v>
      </c>
      <c r="K105" s="7" t="s">
        <v>22</v>
      </c>
      <c r="L105" s="6" t="s">
        <v>15</v>
      </c>
    </row>
    <row r="106" spans="1:12" x14ac:dyDescent="0.25">
      <c r="A106" t="s">
        <v>18</v>
      </c>
      <c r="B106" s="1" t="s">
        <v>13</v>
      </c>
      <c r="C106">
        <v>1123</v>
      </c>
      <c r="D106" s="1">
        <v>5</v>
      </c>
      <c r="E106" s="1">
        <v>2</v>
      </c>
      <c r="F106" s="1">
        <f>financials[[#This Row],[Units Sold]]*financials[[#This Row],[Revenue per cookie]]</f>
        <v>5615</v>
      </c>
      <c r="G106" s="1">
        <f>financials[[#This Row],[Cost per cookie]]*financials[[#This Row],[Units Sold]]</f>
        <v>2246</v>
      </c>
      <c r="H106" s="1">
        <f>financials[[#This Row],[Revenue]]-financials[[#This Row],[Cost]]</f>
        <v>3369</v>
      </c>
      <c r="I106" s="8">
        <v>43344</v>
      </c>
      <c r="J106" s="9">
        <v>9</v>
      </c>
      <c r="K106" s="7" t="s">
        <v>22</v>
      </c>
      <c r="L106" s="6" t="s">
        <v>23</v>
      </c>
    </row>
    <row r="107" spans="1:12" x14ac:dyDescent="0.25">
      <c r="A107" t="s">
        <v>12</v>
      </c>
      <c r="B107" s="1" t="s">
        <v>13</v>
      </c>
      <c r="C107">
        <v>1404</v>
      </c>
      <c r="D107" s="1">
        <v>5</v>
      </c>
      <c r="E107" s="1">
        <v>2</v>
      </c>
      <c r="F107" s="1">
        <f>financials[[#This Row],[Units Sold]]*financials[[#This Row],[Revenue per cookie]]</f>
        <v>7020</v>
      </c>
      <c r="G107" s="1">
        <f>financials[[#This Row],[Cost per cookie]]*financials[[#This Row],[Units Sold]]</f>
        <v>2808</v>
      </c>
      <c r="H107" s="1">
        <f>financials[[#This Row],[Revenue]]-financials[[#This Row],[Cost]]</f>
        <v>4212</v>
      </c>
      <c r="I107" s="8">
        <v>43405</v>
      </c>
      <c r="J107" s="9">
        <v>11</v>
      </c>
      <c r="K107" s="7" t="s">
        <v>26</v>
      </c>
      <c r="L107" s="6" t="s">
        <v>23</v>
      </c>
    </row>
    <row r="108" spans="1:12" x14ac:dyDescent="0.25">
      <c r="A108" t="s">
        <v>16</v>
      </c>
      <c r="B108" s="1" t="s">
        <v>13</v>
      </c>
      <c r="C108">
        <v>2763</v>
      </c>
      <c r="D108" s="1">
        <v>5</v>
      </c>
      <c r="E108" s="1">
        <v>2</v>
      </c>
      <c r="F108" s="1">
        <f>financials[[#This Row],[Units Sold]]*financials[[#This Row],[Revenue per cookie]]</f>
        <v>13815</v>
      </c>
      <c r="G108" s="1">
        <f>financials[[#This Row],[Cost per cookie]]*financials[[#This Row],[Units Sold]]</f>
        <v>5526</v>
      </c>
      <c r="H108" s="1">
        <f>financials[[#This Row],[Revenue]]-financials[[#This Row],[Cost]]</f>
        <v>8289</v>
      </c>
      <c r="I108" s="8">
        <v>43405</v>
      </c>
      <c r="J108" s="9">
        <v>11</v>
      </c>
      <c r="K108" s="7" t="s">
        <v>26</v>
      </c>
      <c r="L108" s="6" t="s">
        <v>23</v>
      </c>
    </row>
    <row r="109" spans="1:12" x14ac:dyDescent="0.25">
      <c r="A109" t="s">
        <v>18</v>
      </c>
      <c r="B109" s="1" t="s">
        <v>13</v>
      </c>
      <c r="C109">
        <v>2125</v>
      </c>
      <c r="D109" s="1">
        <v>5</v>
      </c>
      <c r="E109" s="1">
        <v>2</v>
      </c>
      <c r="F109" s="1">
        <f>financials[[#This Row],[Units Sold]]*financials[[#This Row],[Revenue per cookie]]</f>
        <v>10625</v>
      </c>
      <c r="G109" s="1">
        <f>financials[[#This Row],[Cost per cookie]]*financials[[#This Row],[Units Sold]]</f>
        <v>4250</v>
      </c>
      <c r="H109" s="1">
        <f>financials[[#This Row],[Revenue]]-financials[[#This Row],[Cost]]</f>
        <v>6375</v>
      </c>
      <c r="I109" s="8">
        <v>43435</v>
      </c>
      <c r="J109" s="9">
        <v>12</v>
      </c>
      <c r="K109" s="7" t="s">
        <v>27</v>
      </c>
      <c r="L109" s="6" t="s">
        <v>23</v>
      </c>
    </row>
    <row r="110" spans="1:12" x14ac:dyDescent="0.25">
      <c r="A110" t="s">
        <v>12</v>
      </c>
      <c r="B110" s="1" t="s">
        <v>13</v>
      </c>
      <c r="C110">
        <v>257</v>
      </c>
      <c r="D110" s="1">
        <v>5</v>
      </c>
      <c r="E110" s="1">
        <v>2</v>
      </c>
      <c r="F110" s="1">
        <f>financials[[#This Row],[Units Sold]]*financials[[#This Row],[Revenue per cookie]]</f>
        <v>1285</v>
      </c>
      <c r="G110" s="1">
        <f>financials[[#This Row],[Cost per cookie]]*financials[[#This Row],[Units Sold]]</f>
        <v>514</v>
      </c>
      <c r="H110" s="1">
        <f>financials[[#This Row],[Revenue]]-financials[[#This Row],[Cost]]</f>
        <v>771</v>
      </c>
      <c r="I110" s="8">
        <v>43586</v>
      </c>
      <c r="J110" s="9">
        <v>5</v>
      </c>
      <c r="K110" s="7" t="s">
        <v>29</v>
      </c>
      <c r="L110" s="6" t="s">
        <v>15</v>
      </c>
    </row>
    <row r="111" spans="1:12" x14ac:dyDescent="0.25">
      <c r="A111" t="s">
        <v>16</v>
      </c>
      <c r="B111" s="1" t="s">
        <v>13</v>
      </c>
      <c r="C111">
        <v>1114</v>
      </c>
      <c r="D111" s="1">
        <v>5</v>
      </c>
      <c r="E111" s="1">
        <v>2</v>
      </c>
      <c r="F111" s="1">
        <f>financials[[#This Row],[Units Sold]]*financials[[#This Row],[Revenue per cookie]]</f>
        <v>5570</v>
      </c>
      <c r="G111" s="1">
        <f>financials[[#This Row],[Cost per cookie]]*financials[[#This Row],[Units Sold]]</f>
        <v>2228</v>
      </c>
      <c r="H111" s="1">
        <f>financials[[#This Row],[Revenue]]-financials[[#This Row],[Cost]]</f>
        <v>3342</v>
      </c>
      <c r="I111" s="8">
        <v>43525</v>
      </c>
      <c r="J111" s="9">
        <v>3</v>
      </c>
      <c r="K111" s="7" t="s">
        <v>31</v>
      </c>
      <c r="L111" s="6" t="s">
        <v>15</v>
      </c>
    </row>
    <row r="112" spans="1:12" x14ac:dyDescent="0.25">
      <c r="A112" t="s">
        <v>18</v>
      </c>
      <c r="B112" s="1" t="s">
        <v>13</v>
      </c>
      <c r="C112">
        <v>1259</v>
      </c>
      <c r="D112" s="1">
        <v>5</v>
      </c>
      <c r="E112" s="1">
        <v>2</v>
      </c>
      <c r="F112" s="1">
        <f>financials[[#This Row],[Units Sold]]*financials[[#This Row],[Revenue per cookie]]</f>
        <v>6295</v>
      </c>
      <c r="G112" s="1">
        <f>financials[[#This Row],[Cost per cookie]]*financials[[#This Row],[Units Sold]]</f>
        <v>2518</v>
      </c>
      <c r="H112" s="1">
        <f>financials[[#This Row],[Revenue]]-financials[[#This Row],[Cost]]</f>
        <v>3777</v>
      </c>
      <c r="I112" s="8">
        <v>43556</v>
      </c>
      <c r="J112" s="9">
        <v>4</v>
      </c>
      <c r="K112" s="7" t="s">
        <v>30</v>
      </c>
      <c r="L112" s="6" t="s">
        <v>15</v>
      </c>
    </row>
    <row r="113" spans="1:12" x14ac:dyDescent="0.25">
      <c r="A113" t="s">
        <v>18</v>
      </c>
      <c r="B113" s="1" t="s">
        <v>13</v>
      </c>
      <c r="C113">
        <v>1095</v>
      </c>
      <c r="D113" s="1">
        <v>5</v>
      </c>
      <c r="E113" s="1">
        <v>2</v>
      </c>
      <c r="F113" s="1">
        <f>financials[[#This Row],[Units Sold]]*financials[[#This Row],[Revenue per cookie]]</f>
        <v>5475</v>
      </c>
      <c r="G113" s="1">
        <f>financials[[#This Row],[Cost per cookie]]*financials[[#This Row],[Units Sold]]</f>
        <v>2190</v>
      </c>
      <c r="H113" s="1">
        <f>financials[[#This Row],[Revenue]]-financials[[#This Row],[Cost]]</f>
        <v>3285</v>
      </c>
      <c r="I113" s="8">
        <v>43586</v>
      </c>
      <c r="J113" s="9">
        <v>5</v>
      </c>
      <c r="K113" s="7" t="s">
        <v>29</v>
      </c>
      <c r="L113" s="6" t="s">
        <v>15</v>
      </c>
    </row>
    <row r="114" spans="1:12" x14ac:dyDescent="0.25">
      <c r="A114" t="s">
        <v>18</v>
      </c>
      <c r="B114" s="1" t="s">
        <v>13</v>
      </c>
      <c r="C114">
        <v>1366</v>
      </c>
      <c r="D114" s="1">
        <v>5</v>
      </c>
      <c r="E114" s="1">
        <v>2</v>
      </c>
      <c r="F114" s="1">
        <f>financials[[#This Row],[Units Sold]]*financials[[#This Row],[Revenue per cookie]]</f>
        <v>6830</v>
      </c>
      <c r="G114" s="1">
        <f>financials[[#This Row],[Cost per cookie]]*financials[[#This Row],[Units Sold]]</f>
        <v>2732</v>
      </c>
      <c r="H114" s="1">
        <f>financials[[#This Row],[Revenue]]-financials[[#This Row],[Cost]]</f>
        <v>4098</v>
      </c>
      <c r="I114" s="8">
        <v>43617</v>
      </c>
      <c r="J114" s="9">
        <v>6</v>
      </c>
      <c r="K114" s="7" t="s">
        <v>17</v>
      </c>
      <c r="L114" s="6" t="s">
        <v>15</v>
      </c>
    </row>
    <row r="115" spans="1:12" x14ac:dyDescent="0.25">
      <c r="A115" t="s">
        <v>16</v>
      </c>
      <c r="B115" s="1" t="s">
        <v>13</v>
      </c>
      <c r="C115">
        <v>2460</v>
      </c>
      <c r="D115" s="1">
        <v>5</v>
      </c>
      <c r="E115" s="1">
        <v>2</v>
      </c>
      <c r="F115" s="1">
        <f>financials[[#This Row],[Units Sold]]*financials[[#This Row],[Revenue per cookie]]</f>
        <v>12300</v>
      </c>
      <c r="G115" s="1">
        <f>financials[[#This Row],[Cost per cookie]]*financials[[#This Row],[Units Sold]]</f>
        <v>4920</v>
      </c>
      <c r="H115" s="1">
        <f>financials[[#This Row],[Revenue]]-financials[[#This Row],[Cost]]</f>
        <v>7380</v>
      </c>
      <c r="I115" s="8">
        <v>43617</v>
      </c>
      <c r="J115" s="9">
        <v>6</v>
      </c>
      <c r="K115" s="7" t="s">
        <v>17</v>
      </c>
      <c r="L115" s="6" t="s">
        <v>15</v>
      </c>
    </row>
    <row r="116" spans="1:12" x14ac:dyDescent="0.25">
      <c r="A116" t="s">
        <v>24</v>
      </c>
      <c r="B116" s="1" t="s">
        <v>13</v>
      </c>
      <c r="C116">
        <v>678</v>
      </c>
      <c r="D116" s="1">
        <v>5</v>
      </c>
      <c r="E116" s="1">
        <v>2</v>
      </c>
      <c r="F116" s="1">
        <f>financials[[#This Row],[Units Sold]]*financials[[#This Row],[Revenue per cookie]]</f>
        <v>3390</v>
      </c>
      <c r="G116" s="1">
        <f>financials[[#This Row],[Cost per cookie]]*financials[[#This Row],[Units Sold]]</f>
        <v>1356</v>
      </c>
      <c r="H116" s="1">
        <f>financials[[#This Row],[Revenue]]-financials[[#This Row],[Cost]]</f>
        <v>2034</v>
      </c>
      <c r="I116" s="8">
        <v>43678</v>
      </c>
      <c r="J116" s="9">
        <v>8</v>
      </c>
      <c r="K116" s="7" t="s">
        <v>20</v>
      </c>
      <c r="L116" s="6" t="s">
        <v>15</v>
      </c>
    </row>
    <row r="117" spans="1:12" x14ac:dyDescent="0.25">
      <c r="A117" t="s">
        <v>18</v>
      </c>
      <c r="B117" s="1" t="s">
        <v>13</v>
      </c>
      <c r="C117">
        <v>1598</v>
      </c>
      <c r="D117" s="1">
        <v>5</v>
      </c>
      <c r="E117" s="1">
        <v>2</v>
      </c>
      <c r="F117" s="1">
        <f>financials[[#This Row],[Units Sold]]*financials[[#This Row],[Revenue per cookie]]</f>
        <v>7990</v>
      </c>
      <c r="G117" s="1">
        <f>financials[[#This Row],[Cost per cookie]]*financials[[#This Row],[Units Sold]]</f>
        <v>3196</v>
      </c>
      <c r="H117" s="1">
        <f>financials[[#This Row],[Revenue]]-financials[[#This Row],[Cost]]</f>
        <v>4794</v>
      </c>
      <c r="I117" s="8">
        <v>43678</v>
      </c>
      <c r="J117" s="9">
        <v>8</v>
      </c>
      <c r="K117" s="7" t="s">
        <v>20</v>
      </c>
      <c r="L117" s="6" t="s">
        <v>15</v>
      </c>
    </row>
    <row r="118" spans="1:12" x14ac:dyDescent="0.25">
      <c r="A118" t="s">
        <v>18</v>
      </c>
      <c r="B118" s="1" t="s">
        <v>13</v>
      </c>
      <c r="C118">
        <v>2409</v>
      </c>
      <c r="D118" s="1">
        <v>5</v>
      </c>
      <c r="E118" s="1">
        <v>2</v>
      </c>
      <c r="F118" s="1">
        <f>financials[[#This Row],[Units Sold]]*financials[[#This Row],[Revenue per cookie]]</f>
        <v>12045</v>
      </c>
      <c r="G118" s="1">
        <f>financials[[#This Row],[Cost per cookie]]*financials[[#This Row],[Units Sold]]</f>
        <v>4818</v>
      </c>
      <c r="H118" s="1">
        <f>financials[[#This Row],[Revenue]]-financials[[#This Row],[Cost]]</f>
        <v>7227</v>
      </c>
      <c r="I118" s="8">
        <v>43344</v>
      </c>
      <c r="J118" s="9">
        <v>9</v>
      </c>
      <c r="K118" s="7" t="s">
        <v>22</v>
      </c>
      <c r="L118" s="6" t="s">
        <v>23</v>
      </c>
    </row>
    <row r="119" spans="1:12" x14ac:dyDescent="0.25">
      <c r="A119" t="s">
        <v>18</v>
      </c>
      <c r="B119" s="1" t="s">
        <v>13</v>
      </c>
      <c r="C119">
        <v>1934</v>
      </c>
      <c r="D119" s="1">
        <v>5</v>
      </c>
      <c r="E119" s="1">
        <v>2</v>
      </c>
      <c r="F119" s="1">
        <f>financials[[#This Row],[Units Sold]]*financials[[#This Row],[Revenue per cookie]]</f>
        <v>9670</v>
      </c>
      <c r="G119" s="1">
        <f>financials[[#This Row],[Cost per cookie]]*financials[[#This Row],[Units Sold]]</f>
        <v>3868</v>
      </c>
      <c r="H119" s="1">
        <f>financials[[#This Row],[Revenue]]-financials[[#This Row],[Cost]]</f>
        <v>5802</v>
      </c>
      <c r="I119" s="8">
        <v>43709</v>
      </c>
      <c r="J119" s="9">
        <v>9</v>
      </c>
      <c r="K119" s="7" t="s">
        <v>22</v>
      </c>
      <c r="L119" s="6" t="s">
        <v>15</v>
      </c>
    </row>
    <row r="120" spans="1:12" x14ac:dyDescent="0.25">
      <c r="A120" t="s">
        <v>16</v>
      </c>
      <c r="B120" s="1" t="s">
        <v>13</v>
      </c>
      <c r="C120">
        <v>2993</v>
      </c>
      <c r="D120" s="1">
        <v>5</v>
      </c>
      <c r="E120" s="1">
        <v>2</v>
      </c>
      <c r="F120" s="1">
        <f>financials[[#This Row],[Units Sold]]*financials[[#This Row],[Revenue per cookie]]</f>
        <v>14965</v>
      </c>
      <c r="G120" s="1">
        <f>financials[[#This Row],[Cost per cookie]]*financials[[#This Row],[Units Sold]]</f>
        <v>5986</v>
      </c>
      <c r="H120" s="1">
        <f>financials[[#This Row],[Revenue]]-financials[[#This Row],[Cost]]</f>
        <v>8979</v>
      </c>
      <c r="I120" s="8">
        <v>43709</v>
      </c>
      <c r="J120" s="9">
        <v>9</v>
      </c>
      <c r="K120" s="7" t="s">
        <v>22</v>
      </c>
      <c r="L120" s="6" t="s">
        <v>15</v>
      </c>
    </row>
    <row r="121" spans="1:12" x14ac:dyDescent="0.25">
      <c r="A121" t="s">
        <v>18</v>
      </c>
      <c r="B121" s="1" t="s">
        <v>13</v>
      </c>
      <c r="C121">
        <v>2146</v>
      </c>
      <c r="D121" s="1">
        <v>5</v>
      </c>
      <c r="E121" s="1">
        <v>2</v>
      </c>
      <c r="F121" s="1">
        <f>financials[[#This Row],[Units Sold]]*financials[[#This Row],[Revenue per cookie]]</f>
        <v>10730</v>
      </c>
      <c r="G121" s="1">
        <f>financials[[#This Row],[Cost per cookie]]*financials[[#This Row],[Units Sold]]</f>
        <v>4292</v>
      </c>
      <c r="H121" s="1">
        <f>financials[[#This Row],[Revenue]]-financials[[#This Row],[Cost]]</f>
        <v>6438</v>
      </c>
      <c r="I121" s="8">
        <v>43405</v>
      </c>
      <c r="J121" s="9">
        <v>11</v>
      </c>
      <c r="K121" s="7" t="s">
        <v>26</v>
      </c>
      <c r="L121" s="6" t="s">
        <v>23</v>
      </c>
    </row>
    <row r="122" spans="1:12" x14ac:dyDescent="0.25">
      <c r="A122" t="s">
        <v>16</v>
      </c>
      <c r="B122" s="1" t="s">
        <v>13</v>
      </c>
      <c r="C122">
        <v>1946</v>
      </c>
      <c r="D122" s="1">
        <v>5</v>
      </c>
      <c r="E122" s="1">
        <v>2</v>
      </c>
      <c r="F122" s="1">
        <f>financials[[#This Row],[Units Sold]]*financials[[#This Row],[Revenue per cookie]]</f>
        <v>9730</v>
      </c>
      <c r="G122" s="1">
        <f>financials[[#This Row],[Cost per cookie]]*financials[[#This Row],[Units Sold]]</f>
        <v>3892</v>
      </c>
      <c r="H122" s="1">
        <f>financials[[#This Row],[Revenue]]-financials[[#This Row],[Cost]]</f>
        <v>5838</v>
      </c>
      <c r="I122" s="8">
        <v>43435</v>
      </c>
      <c r="J122" s="9">
        <v>12</v>
      </c>
      <c r="K122" s="7" t="s">
        <v>27</v>
      </c>
      <c r="L122" s="6" t="s">
        <v>23</v>
      </c>
    </row>
    <row r="123" spans="1:12" x14ac:dyDescent="0.25">
      <c r="A123" t="s">
        <v>16</v>
      </c>
      <c r="B123" s="1" t="s">
        <v>13</v>
      </c>
      <c r="C123">
        <v>1362</v>
      </c>
      <c r="D123" s="1">
        <v>5</v>
      </c>
      <c r="E123" s="1">
        <v>2</v>
      </c>
      <c r="F123" s="1">
        <f>financials[[#This Row],[Units Sold]]*financials[[#This Row],[Revenue per cookie]]</f>
        <v>6810</v>
      </c>
      <c r="G123" s="1">
        <f>financials[[#This Row],[Cost per cookie]]*financials[[#This Row],[Units Sold]]</f>
        <v>2724</v>
      </c>
      <c r="H123" s="1">
        <f>financials[[#This Row],[Revenue]]-financials[[#This Row],[Cost]]</f>
        <v>4086</v>
      </c>
      <c r="I123" s="8">
        <v>43800</v>
      </c>
      <c r="J123" s="9">
        <v>12</v>
      </c>
      <c r="K123" s="7" t="s">
        <v>27</v>
      </c>
      <c r="L123" s="6" t="s">
        <v>15</v>
      </c>
    </row>
    <row r="124" spans="1:12" x14ac:dyDescent="0.25">
      <c r="A124" t="s">
        <v>16</v>
      </c>
      <c r="B124" s="1" t="s">
        <v>13</v>
      </c>
      <c r="C124">
        <v>2565</v>
      </c>
      <c r="D124" s="1">
        <v>5</v>
      </c>
      <c r="E124" s="1">
        <v>2</v>
      </c>
      <c r="F124" s="1">
        <f>financials[[#This Row],[Units Sold]]*financials[[#This Row],[Revenue per cookie]]</f>
        <v>12825</v>
      </c>
      <c r="G124" s="1">
        <f>financials[[#This Row],[Cost per cookie]]*financials[[#This Row],[Units Sold]]</f>
        <v>5130</v>
      </c>
      <c r="H124" s="1">
        <f>financials[[#This Row],[Revenue]]-financials[[#This Row],[Cost]]</f>
        <v>7695</v>
      </c>
      <c r="I124" s="8">
        <v>43466</v>
      </c>
      <c r="J124" s="9">
        <v>1</v>
      </c>
      <c r="K124" s="7" t="s">
        <v>28</v>
      </c>
      <c r="L124" s="6" t="s">
        <v>15</v>
      </c>
    </row>
    <row r="125" spans="1:12" x14ac:dyDescent="0.25">
      <c r="A125" t="s">
        <v>16</v>
      </c>
      <c r="B125" s="1" t="s">
        <v>13</v>
      </c>
      <c r="C125">
        <v>2417</v>
      </c>
      <c r="D125" s="1">
        <v>5</v>
      </c>
      <c r="E125" s="1">
        <v>2</v>
      </c>
      <c r="F125" s="1">
        <f>financials[[#This Row],[Units Sold]]*financials[[#This Row],[Revenue per cookie]]</f>
        <v>12085</v>
      </c>
      <c r="G125" s="1">
        <f>financials[[#This Row],[Cost per cookie]]*financials[[#This Row],[Units Sold]]</f>
        <v>4834</v>
      </c>
      <c r="H125" s="1">
        <f>financials[[#This Row],[Revenue]]-financials[[#This Row],[Cost]]</f>
        <v>7251</v>
      </c>
      <c r="I125" s="8">
        <v>43466</v>
      </c>
      <c r="J125" s="9">
        <v>1</v>
      </c>
      <c r="K125" s="7" t="s">
        <v>28</v>
      </c>
      <c r="L125" s="6" t="s">
        <v>15</v>
      </c>
    </row>
    <row r="126" spans="1:12" x14ac:dyDescent="0.25">
      <c r="A126" t="s">
        <v>24</v>
      </c>
      <c r="B126" s="1" t="s">
        <v>13</v>
      </c>
      <c r="C126">
        <v>3675</v>
      </c>
      <c r="D126" s="1">
        <v>5</v>
      </c>
      <c r="E126" s="1">
        <v>2</v>
      </c>
      <c r="F126" s="1">
        <f>financials[[#This Row],[Units Sold]]*financials[[#This Row],[Revenue per cookie]]</f>
        <v>18375</v>
      </c>
      <c r="G126" s="1">
        <f>financials[[#This Row],[Cost per cookie]]*financials[[#This Row],[Units Sold]]</f>
        <v>7350</v>
      </c>
      <c r="H126" s="1">
        <f>financials[[#This Row],[Revenue]]-financials[[#This Row],[Cost]]</f>
        <v>11025</v>
      </c>
      <c r="I126" s="8">
        <v>43556</v>
      </c>
      <c r="J126" s="9">
        <v>4</v>
      </c>
      <c r="K126" s="7" t="s">
        <v>30</v>
      </c>
      <c r="L126" s="6" t="s">
        <v>15</v>
      </c>
    </row>
    <row r="127" spans="1:12" x14ac:dyDescent="0.25">
      <c r="A127" t="s">
        <v>12</v>
      </c>
      <c r="B127" s="1" t="s">
        <v>13</v>
      </c>
      <c r="C127">
        <v>1094</v>
      </c>
      <c r="D127" s="1">
        <v>5</v>
      </c>
      <c r="E127" s="1">
        <v>2</v>
      </c>
      <c r="F127" s="1">
        <f>financials[[#This Row],[Units Sold]]*financials[[#This Row],[Revenue per cookie]]</f>
        <v>5470</v>
      </c>
      <c r="G127" s="1">
        <f>financials[[#This Row],[Cost per cookie]]*financials[[#This Row],[Units Sold]]</f>
        <v>2188</v>
      </c>
      <c r="H127" s="1">
        <f>financials[[#This Row],[Revenue]]-financials[[#This Row],[Cost]]</f>
        <v>3282</v>
      </c>
      <c r="I127" s="8">
        <v>43617</v>
      </c>
      <c r="J127" s="9">
        <v>6</v>
      </c>
      <c r="K127" s="7" t="s">
        <v>17</v>
      </c>
      <c r="L127" s="6" t="s">
        <v>15</v>
      </c>
    </row>
    <row r="128" spans="1:12" x14ac:dyDescent="0.25">
      <c r="A128" t="s">
        <v>21</v>
      </c>
      <c r="B128" s="1" t="s">
        <v>13</v>
      </c>
      <c r="C128">
        <v>1227</v>
      </c>
      <c r="D128" s="1">
        <v>5</v>
      </c>
      <c r="E128" s="1">
        <v>2</v>
      </c>
      <c r="F128" s="1">
        <f>financials[[#This Row],[Units Sold]]*financials[[#This Row],[Revenue per cookie]]</f>
        <v>6135</v>
      </c>
      <c r="G128" s="1">
        <f>financials[[#This Row],[Cost per cookie]]*financials[[#This Row],[Units Sold]]</f>
        <v>2454</v>
      </c>
      <c r="H128" s="1">
        <f>financials[[#This Row],[Revenue]]-financials[[#This Row],[Cost]]</f>
        <v>3681</v>
      </c>
      <c r="I128" s="8">
        <v>43739</v>
      </c>
      <c r="J128" s="9">
        <v>10</v>
      </c>
      <c r="K128" s="7" t="s">
        <v>25</v>
      </c>
      <c r="L128" s="6" t="s">
        <v>15</v>
      </c>
    </row>
    <row r="129" spans="1:12" x14ac:dyDescent="0.25">
      <c r="A129" t="s">
        <v>16</v>
      </c>
      <c r="B129" s="1" t="s">
        <v>13</v>
      </c>
      <c r="C129">
        <v>367</v>
      </c>
      <c r="D129" s="1">
        <v>5</v>
      </c>
      <c r="E129" s="1">
        <v>2</v>
      </c>
      <c r="F129" s="1">
        <f>financials[[#This Row],[Units Sold]]*financials[[#This Row],[Revenue per cookie]]</f>
        <v>1835</v>
      </c>
      <c r="G129" s="1">
        <f>financials[[#This Row],[Cost per cookie]]*financials[[#This Row],[Units Sold]]</f>
        <v>734</v>
      </c>
      <c r="H129" s="1">
        <f>financials[[#This Row],[Revenue]]-financials[[#This Row],[Cost]]</f>
        <v>1101</v>
      </c>
      <c r="I129" s="8">
        <v>43374</v>
      </c>
      <c r="J129" s="9">
        <v>10</v>
      </c>
      <c r="K129" s="7" t="s">
        <v>25</v>
      </c>
      <c r="L129" s="6" t="s">
        <v>23</v>
      </c>
    </row>
    <row r="130" spans="1:12" x14ac:dyDescent="0.25">
      <c r="A130" t="s">
        <v>21</v>
      </c>
      <c r="B130" s="1" t="s">
        <v>13</v>
      </c>
      <c r="C130">
        <v>1324</v>
      </c>
      <c r="D130" s="1">
        <v>5</v>
      </c>
      <c r="E130" s="1">
        <v>2</v>
      </c>
      <c r="F130" s="1">
        <f>financials[[#This Row],[Units Sold]]*financials[[#This Row],[Revenue per cookie]]</f>
        <v>6620</v>
      </c>
      <c r="G130" s="1">
        <f>financials[[#This Row],[Cost per cookie]]*financials[[#This Row],[Units Sold]]</f>
        <v>2648</v>
      </c>
      <c r="H130" s="1">
        <f>financials[[#This Row],[Revenue]]-financials[[#This Row],[Cost]]</f>
        <v>3972</v>
      </c>
      <c r="I130" s="8">
        <v>43770</v>
      </c>
      <c r="J130" s="9">
        <v>11</v>
      </c>
      <c r="K130" s="7" t="s">
        <v>26</v>
      </c>
      <c r="L130" s="6" t="s">
        <v>15</v>
      </c>
    </row>
    <row r="131" spans="1:12" x14ac:dyDescent="0.25">
      <c r="A131" t="s">
        <v>18</v>
      </c>
      <c r="B131" s="1" t="s">
        <v>13</v>
      </c>
      <c r="C131">
        <v>1775</v>
      </c>
      <c r="D131" s="1">
        <v>5</v>
      </c>
      <c r="E131" s="1">
        <v>2</v>
      </c>
      <c r="F131" s="1">
        <f>financials[[#This Row],[Units Sold]]*financials[[#This Row],[Revenue per cookie]]</f>
        <v>8875</v>
      </c>
      <c r="G131" s="1">
        <f>financials[[#This Row],[Cost per cookie]]*financials[[#This Row],[Units Sold]]</f>
        <v>3550</v>
      </c>
      <c r="H131" s="1">
        <f>financials[[#This Row],[Revenue]]-financials[[#This Row],[Cost]]</f>
        <v>5325</v>
      </c>
      <c r="I131" s="8">
        <v>43405</v>
      </c>
      <c r="J131" s="9">
        <v>11</v>
      </c>
      <c r="K131" s="7" t="s">
        <v>26</v>
      </c>
      <c r="L131" s="6" t="s">
        <v>23</v>
      </c>
    </row>
    <row r="132" spans="1:12" x14ac:dyDescent="0.25">
      <c r="A132" t="s">
        <v>24</v>
      </c>
      <c r="B132" s="1" t="s">
        <v>13</v>
      </c>
      <c r="C132">
        <v>2797</v>
      </c>
      <c r="D132" s="1">
        <v>5</v>
      </c>
      <c r="E132" s="1">
        <v>2</v>
      </c>
      <c r="F132" s="1">
        <f>financials[[#This Row],[Units Sold]]*financials[[#This Row],[Revenue per cookie]]</f>
        <v>13985</v>
      </c>
      <c r="G132" s="1">
        <f>financials[[#This Row],[Cost per cookie]]*financials[[#This Row],[Units Sold]]</f>
        <v>5594</v>
      </c>
      <c r="H132" s="1">
        <f>financials[[#This Row],[Revenue]]-financials[[#This Row],[Cost]]</f>
        <v>8391</v>
      </c>
      <c r="I132" s="8">
        <v>43800</v>
      </c>
      <c r="J132" s="9">
        <v>12</v>
      </c>
      <c r="K132" s="7" t="s">
        <v>27</v>
      </c>
      <c r="L132" s="6" t="s">
        <v>15</v>
      </c>
    </row>
    <row r="133" spans="1:12" x14ac:dyDescent="0.25">
      <c r="A133" t="s">
        <v>24</v>
      </c>
      <c r="B133" s="1" t="s">
        <v>13</v>
      </c>
      <c r="C133">
        <v>973</v>
      </c>
      <c r="D133" s="1">
        <v>5</v>
      </c>
      <c r="E133" s="1">
        <v>2</v>
      </c>
      <c r="F133" s="1">
        <f>financials[[#This Row],[Units Sold]]*financials[[#This Row],[Revenue per cookie]]</f>
        <v>4865</v>
      </c>
      <c r="G133" s="1">
        <f>financials[[#This Row],[Cost per cookie]]*financials[[#This Row],[Units Sold]]</f>
        <v>1946</v>
      </c>
      <c r="H133" s="1">
        <f>financials[[#This Row],[Revenue]]-financials[[#This Row],[Cost]]</f>
        <v>2919</v>
      </c>
      <c r="I133" s="8">
        <v>43525</v>
      </c>
      <c r="J133" s="9">
        <v>3</v>
      </c>
      <c r="K133" s="7" t="s">
        <v>31</v>
      </c>
      <c r="L133" s="6" t="s">
        <v>15</v>
      </c>
    </row>
    <row r="134" spans="1:12" x14ac:dyDescent="0.25">
      <c r="A134" t="s">
        <v>16</v>
      </c>
      <c r="B134" s="1" t="s">
        <v>13</v>
      </c>
      <c r="C134">
        <v>1038</v>
      </c>
      <c r="D134" s="1">
        <v>5</v>
      </c>
      <c r="E134" s="1">
        <v>2</v>
      </c>
      <c r="F134" s="1">
        <f>financials[[#This Row],[Units Sold]]*financials[[#This Row],[Revenue per cookie]]</f>
        <v>5190</v>
      </c>
      <c r="G134" s="1">
        <f>financials[[#This Row],[Cost per cookie]]*financials[[#This Row],[Units Sold]]</f>
        <v>2076</v>
      </c>
      <c r="H134" s="1">
        <f>financials[[#This Row],[Revenue]]-financials[[#This Row],[Cost]]</f>
        <v>3114</v>
      </c>
      <c r="I134" s="8">
        <v>43617</v>
      </c>
      <c r="J134" s="9">
        <v>6</v>
      </c>
      <c r="K134" s="7" t="s">
        <v>17</v>
      </c>
      <c r="L134" s="6" t="s">
        <v>15</v>
      </c>
    </row>
    <row r="135" spans="1:12" x14ac:dyDescent="0.25">
      <c r="A135" t="s">
        <v>18</v>
      </c>
      <c r="B135" s="1" t="s">
        <v>13</v>
      </c>
      <c r="C135">
        <v>360</v>
      </c>
      <c r="D135" s="1">
        <v>5</v>
      </c>
      <c r="E135" s="1">
        <v>2</v>
      </c>
      <c r="F135" s="1">
        <f>financials[[#This Row],[Units Sold]]*financials[[#This Row],[Revenue per cookie]]</f>
        <v>1800</v>
      </c>
      <c r="G135" s="1">
        <f>financials[[#This Row],[Cost per cookie]]*financials[[#This Row],[Units Sold]]</f>
        <v>720</v>
      </c>
      <c r="H135" s="1">
        <f>financials[[#This Row],[Revenue]]-financials[[#This Row],[Cost]]</f>
        <v>1080</v>
      </c>
      <c r="I135" s="8">
        <v>43739</v>
      </c>
      <c r="J135" s="9">
        <v>10</v>
      </c>
      <c r="K135" s="7" t="s">
        <v>25</v>
      </c>
      <c r="L135" s="6" t="s">
        <v>15</v>
      </c>
    </row>
    <row r="136" spans="1:12" x14ac:dyDescent="0.25">
      <c r="A136" t="s">
        <v>24</v>
      </c>
      <c r="B136" s="1" t="s">
        <v>13</v>
      </c>
      <c r="C136">
        <v>386</v>
      </c>
      <c r="D136" s="1">
        <v>5</v>
      </c>
      <c r="E136" s="1">
        <v>2</v>
      </c>
      <c r="F136" s="1">
        <f>financials[[#This Row],[Units Sold]]*financials[[#This Row],[Revenue per cookie]]</f>
        <v>1930</v>
      </c>
      <c r="G136" s="1">
        <f>financials[[#This Row],[Cost per cookie]]*financials[[#This Row],[Units Sold]]</f>
        <v>772</v>
      </c>
      <c r="H136" s="1">
        <f>financials[[#This Row],[Revenue]]-financials[[#This Row],[Cost]]</f>
        <v>1158</v>
      </c>
      <c r="I136" s="8">
        <v>43374</v>
      </c>
      <c r="J136" s="9">
        <v>10</v>
      </c>
      <c r="K136" s="7" t="s">
        <v>25</v>
      </c>
      <c r="L136" s="6" t="s">
        <v>23</v>
      </c>
    </row>
    <row r="137" spans="1:12" x14ac:dyDescent="0.25">
      <c r="A137" t="s">
        <v>21</v>
      </c>
      <c r="B137" s="1" t="s">
        <v>13</v>
      </c>
      <c r="C137">
        <v>1954</v>
      </c>
      <c r="D137" s="1">
        <v>5</v>
      </c>
      <c r="E137" s="1">
        <v>2</v>
      </c>
      <c r="F137" s="1">
        <f>financials[[#This Row],[Units Sold]]*financials[[#This Row],[Revenue per cookie]]</f>
        <v>9770</v>
      </c>
      <c r="G137" s="1">
        <f>financials[[#This Row],[Cost per cookie]]*financials[[#This Row],[Units Sold]]</f>
        <v>3908</v>
      </c>
      <c r="H137" s="1">
        <f>financials[[#This Row],[Revenue]]-financials[[#This Row],[Cost]]</f>
        <v>5862</v>
      </c>
      <c r="I137" s="8">
        <v>43525</v>
      </c>
      <c r="J137" s="9">
        <v>3</v>
      </c>
      <c r="K137" s="7" t="s">
        <v>31</v>
      </c>
      <c r="L137" s="6" t="s">
        <v>15</v>
      </c>
    </row>
    <row r="138" spans="1:12" x14ac:dyDescent="0.25">
      <c r="A138" t="s">
        <v>16</v>
      </c>
      <c r="B138" s="1" t="s">
        <v>13</v>
      </c>
      <c r="C138">
        <v>591</v>
      </c>
      <c r="D138" s="1">
        <v>5</v>
      </c>
      <c r="E138" s="1">
        <v>2</v>
      </c>
      <c r="F138" s="1">
        <f>financials[[#This Row],[Units Sold]]*financials[[#This Row],[Revenue per cookie]]</f>
        <v>2955</v>
      </c>
      <c r="G138" s="1">
        <f>financials[[#This Row],[Cost per cookie]]*financials[[#This Row],[Units Sold]]</f>
        <v>1182</v>
      </c>
      <c r="H138" s="1">
        <f>financials[[#This Row],[Revenue]]-financials[[#This Row],[Cost]]</f>
        <v>1773</v>
      </c>
      <c r="I138" s="8">
        <v>43586</v>
      </c>
      <c r="J138" s="9">
        <v>5</v>
      </c>
      <c r="K138" s="7" t="s">
        <v>29</v>
      </c>
      <c r="L138" s="6" t="s">
        <v>15</v>
      </c>
    </row>
    <row r="139" spans="1:12" x14ac:dyDescent="0.25">
      <c r="A139" t="s">
        <v>21</v>
      </c>
      <c r="B139" s="1" t="s">
        <v>13</v>
      </c>
      <c r="C139">
        <v>2167</v>
      </c>
      <c r="D139" s="1">
        <v>5</v>
      </c>
      <c r="E139" s="1">
        <v>2</v>
      </c>
      <c r="F139" s="1">
        <f>financials[[#This Row],[Units Sold]]*financials[[#This Row],[Revenue per cookie]]</f>
        <v>10835</v>
      </c>
      <c r="G139" s="1">
        <f>financials[[#This Row],[Cost per cookie]]*financials[[#This Row],[Units Sold]]</f>
        <v>4334</v>
      </c>
      <c r="H139" s="1">
        <f>financials[[#This Row],[Revenue]]-financials[[#This Row],[Cost]]</f>
        <v>6501</v>
      </c>
      <c r="I139" s="8">
        <v>43374</v>
      </c>
      <c r="J139" s="9">
        <v>10</v>
      </c>
      <c r="K139" s="7" t="s">
        <v>25</v>
      </c>
      <c r="L139" s="6" t="s">
        <v>23</v>
      </c>
    </row>
    <row r="140" spans="1:12" x14ac:dyDescent="0.25">
      <c r="A140" t="s">
        <v>18</v>
      </c>
      <c r="B140" s="1" t="s">
        <v>13</v>
      </c>
      <c r="C140">
        <v>241</v>
      </c>
      <c r="D140" s="1">
        <v>5</v>
      </c>
      <c r="E140" s="1">
        <v>2</v>
      </c>
      <c r="F140" s="1">
        <f>financials[[#This Row],[Units Sold]]*financials[[#This Row],[Revenue per cookie]]</f>
        <v>1205</v>
      </c>
      <c r="G140" s="1">
        <f>financials[[#This Row],[Cost per cookie]]*financials[[#This Row],[Units Sold]]</f>
        <v>482</v>
      </c>
      <c r="H140" s="1">
        <f>financials[[#This Row],[Revenue]]-financials[[#This Row],[Cost]]</f>
        <v>723</v>
      </c>
      <c r="I140" s="8">
        <v>43739</v>
      </c>
      <c r="J140" s="9">
        <v>10</v>
      </c>
      <c r="K140" s="7" t="s">
        <v>25</v>
      </c>
      <c r="L140" s="6" t="s">
        <v>15</v>
      </c>
    </row>
    <row r="141" spans="1:12" x14ac:dyDescent="0.25">
      <c r="A141" t="s">
        <v>21</v>
      </c>
      <c r="B141" s="1" t="s">
        <v>13</v>
      </c>
      <c r="C141">
        <v>2532</v>
      </c>
      <c r="D141" s="1">
        <v>5</v>
      </c>
      <c r="E141" s="1">
        <v>2</v>
      </c>
      <c r="F141" s="1">
        <f>financials[[#This Row],[Units Sold]]*financials[[#This Row],[Revenue per cookie]]</f>
        <v>12660</v>
      </c>
      <c r="G141" s="1">
        <f>financials[[#This Row],[Cost per cookie]]*financials[[#This Row],[Units Sold]]</f>
        <v>5064</v>
      </c>
      <c r="H141" s="1">
        <f>financials[[#This Row],[Revenue]]-financials[[#This Row],[Cost]]</f>
        <v>7596</v>
      </c>
      <c r="I141" s="8">
        <v>43556</v>
      </c>
      <c r="J141" s="9">
        <v>4</v>
      </c>
      <c r="K141" s="7" t="s">
        <v>30</v>
      </c>
      <c r="L141" s="6" t="s">
        <v>15</v>
      </c>
    </row>
    <row r="142" spans="1:12" x14ac:dyDescent="0.25">
      <c r="A142" t="s">
        <v>21</v>
      </c>
      <c r="B142" s="1" t="s">
        <v>13</v>
      </c>
      <c r="C142">
        <v>1198</v>
      </c>
      <c r="D142" s="1">
        <v>5</v>
      </c>
      <c r="E142" s="1">
        <v>2</v>
      </c>
      <c r="F142" s="1">
        <f>financials[[#This Row],[Units Sold]]*financials[[#This Row],[Revenue per cookie]]</f>
        <v>5990</v>
      </c>
      <c r="G142" s="1">
        <f>financials[[#This Row],[Cost per cookie]]*financials[[#This Row],[Units Sold]]</f>
        <v>2396</v>
      </c>
      <c r="H142" s="1">
        <f>financials[[#This Row],[Revenue]]-financials[[#This Row],[Cost]]</f>
        <v>3594</v>
      </c>
      <c r="I142" s="8">
        <v>43374</v>
      </c>
      <c r="J142" s="9">
        <v>10</v>
      </c>
      <c r="K142" s="7" t="s">
        <v>25</v>
      </c>
      <c r="L142" s="6" t="s">
        <v>23</v>
      </c>
    </row>
    <row r="143" spans="1:12" x14ac:dyDescent="0.25">
      <c r="A143" t="s">
        <v>12</v>
      </c>
      <c r="B143" s="1" t="s">
        <v>13</v>
      </c>
      <c r="C143">
        <v>873</v>
      </c>
      <c r="D143" s="1">
        <v>5</v>
      </c>
      <c r="E143" s="1">
        <v>2</v>
      </c>
      <c r="F143" s="1">
        <f>financials[[#This Row],[Units Sold]]*financials[[#This Row],[Revenue per cookie]]</f>
        <v>4365</v>
      </c>
      <c r="G143" s="1">
        <f>financials[[#This Row],[Cost per cookie]]*financials[[#This Row],[Units Sold]]</f>
        <v>1746</v>
      </c>
      <c r="H143" s="1">
        <f>financials[[#This Row],[Revenue]]-financials[[#This Row],[Cost]]</f>
        <v>2619</v>
      </c>
      <c r="I143" s="8">
        <v>43466</v>
      </c>
      <c r="J143" s="9">
        <v>1</v>
      </c>
      <c r="K143" s="7" t="s">
        <v>28</v>
      </c>
      <c r="L143" s="6" t="s">
        <v>15</v>
      </c>
    </row>
    <row r="144" spans="1:12" x14ac:dyDescent="0.25">
      <c r="A144" t="s">
        <v>16</v>
      </c>
      <c r="B144" s="1" t="s">
        <v>13</v>
      </c>
      <c r="C144">
        <v>1122</v>
      </c>
      <c r="D144" s="1">
        <v>5</v>
      </c>
      <c r="E144" s="1">
        <v>2</v>
      </c>
      <c r="F144" s="1">
        <f>financials[[#This Row],[Units Sold]]*financials[[#This Row],[Revenue per cookie]]</f>
        <v>5610</v>
      </c>
      <c r="G144" s="1">
        <f>financials[[#This Row],[Cost per cookie]]*financials[[#This Row],[Units Sold]]</f>
        <v>2244</v>
      </c>
      <c r="H144" s="1">
        <f>financials[[#This Row],[Revenue]]-financials[[#This Row],[Cost]]</f>
        <v>3366</v>
      </c>
      <c r="I144" s="8">
        <v>43525</v>
      </c>
      <c r="J144" s="9">
        <v>3</v>
      </c>
      <c r="K144" s="7" t="s">
        <v>31</v>
      </c>
      <c r="L144" s="6" t="s">
        <v>15</v>
      </c>
    </row>
    <row r="145" spans="1:12" x14ac:dyDescent="0.25">
      <c r="A145" t="s">
        <v>12</v>
      </c>
      <c r="B145" s="1" t="s">
        <v>13</v>
      </c>
      <c r="C145">
        <v>2104.5</v>
      </c>
      <c r="D145" s="1">
        <v>5</v>
      </c>
      <c r="E145" s="1">
        <v>2</v>
      </c>
      <c r="F145" s="1">
        <f>financials[[#This Row],[Units Sold]]*financials[[#This Row],[Revenue per cookie]]</f>
        <v>10522.5</v>
      </c>
      <c r="G145" s="1">
        <f>financials[[#This Row],[Cost per cookie]]*financials[[#This Row],[Units Sold]]</f>
        <v>4209</v>
      </c>
      <c r="H145" s="1">
        <f>financials[[#This Row],[Revenue]]-financials[[#This Row],[Cost]]</f>
        <v>6313.5</v>
      </c>
      <c r="I145" s="8">
        <v>43647</v>
      </c>
      <c r="J145" s="9">
        <v>7</v>
      </c>
      <c r="K145" s="7" t="s">
        <v>19</v>
      </c>
      <c r="L145" s="6" t="s">
        <v>15</v>
      </c>
    </row>
    <row r="146" spans="1:12" x14ac:dyDescent="0.25">
      <c r="A146" t="s">
        <v>12</v>
      </c>
      <c r="B146" s="1" t="s">
        <v>13</v>
      </c>
      <c r="C146">
        <v>4026</v>
      </c>
      <c r="D146" s="1">
        <v>5</v>
      </c>
      <c r="E146" s="1">
        <v>2</v>
      </c>
      <c r="F146" s="1">
        <f>financials[[#This Row],[Units Sold]]*financials[[#This Row],[Revenue per cookie]]</f>
        <v>20130</v>
      </c>
      <c r="G146" s="1">
        <f>financials[[#This Row],[Cost per cookie]]*financials[[#This Row],[Units Sold]]</f>
        <v>8052</v>
      </c>
      <c r="H146" s="1">
        <f>financials[[#This Row],[Revenue]]-financials[[#This Row],[Cost]]</f>
        <v>12078</v>
      </c>
      <c r="I146" s="8">
        <v>43647</v>
      </c>
      <c r="J146" s="9">
        <v>7</v>
      </c>
      <c r="K146" s="7" t="s">
        <v>19</v>
      </c>
      <c r="L146" s="6" t="s">
        <v>15</v>
      </c>
    </row>
    <row r="147" spans="1:12" x14ac:dyDescent="0.25">
      <c r="A147" t="s">
        <v>21</v>
      </c>
      <c r="B147" s="1" t="s">
        <v>13</v>
      </c>
      <c r="C147">
        <v>2425.5</v>
      </c>
      <c r="D147" s="1">
        <v>5</v>
      </c>
      <c r="E147" s="1">
        <v>2</v>
      </c>
      <c r="F147" s="1">
        <f>financials[[#This Row],[Units Sold]]*financials[[#This Row],[Revenue per cookie]]</f>
        <v>12127.5</v>
      </c>
      <c r="G147" s="1">
        <f>financials[[#This Row],[Cost per cookie]]*financials[[#This Row],[Units Sold]]</f>
        <v>4851</v>
      </c>
      <c r="H147" s="1">
        <f>financials[[#This Row],[Revenue]]-financials[[#This Row],[Cost]]</f>
        <v>7276.5</v>
      </c>
      <c r="I147" s="8">
        <v>43647</v>
      </c>
      <c r="J147" s="9">
        <v>7</v>
      </c>
      <c r="K147" s="7" t="s">
        <v>19</v>
      </c>
      <c r="L147" s="6" t="s">
        <v>15</v>
      </c>
    </row>
    <row r="148" spans="1:12" x14ac:dyDescent="0.25">
      <c r="A148" t="s">
        <v>12</v>
      </c>
      <c r="B148" s="1" t="s">
        <v>13</v>
      </c>
      <c r="C148">
        <v>2394</v>
      </c>
      <c r="D148" s="1">
        <v>5</v>
      </c>
      <c r="E148" s="1">
        <v>2</v>
      </c>
      <c r="F148" s="1">
        <f>financials[[#This Row],[Units Sold]]*financials[[#This Row],[Revenue per cookie]]</f>
        <v>11970</v>
      </c>
      <c r="G148" s="1">
        <f>financials[[#This Row],[Cost per cookie]]*financials[[#This Row],[Units Sold]]</f>
        <v>4788</v>
      </c>
      <c r="H148" s="1">
        <f>financials[[#This Row],[Revenue]]-financials[[#This Row],[Cost]]</f>
        <v>7182</v>
      </c>
      <c r="I148" s="8">
        <v>43678</v>
      </c>
      <c r="J148" s="9">
        <v>8</v>
      </c>
      <c r="K148" s="7" t="s">
        <v>20</v>
      </c>
      <c r="L148" s="6" t="s">
        <v>15</v>
      </c>
    </row>
    <row r="149" spans="1:12" x14ac:dyDescent="0.25">
      <c r="A149" t="s">
        <v>16</v>
      </c>
      <c r="B149" s="1" t="s">
        <v>13</v>
      </c>
      <c r="C149">
        <v>1984</v>
      </c>
      <c r="D149" s="1">
        <v>5</v>
      </c>
      <c r="E149" s="1">
        <v>2</v>
      </c>
      <c r="F149" s="1">
        <f>financials[[#This Row],[Units Sold]]*financials[[#This Row],[Revenue per cookie]]</f>
        <v>9920</v>
      </c>
      <c r="G149" s="1">
        <f>financials[[#This Row],[Cost per cookie]]*financials[[#This Row],[Units Sold]]</f>
        <v>3968</v>
      </c>
      <c r="H149" s="1">
        <f>financials[[#This Row],[Revenue]]-financials[[#This Row],[Cost]]</f>
        <v>5952</v>
      </c>
      <c r="I149" s="8">
        <v>43678</v>
      </c>
      <c r="J149" s="9">
        <v>8</v>
      </c>
      <c r="K149" s="7" t="s">
        <v>20</v>
      </c>
      <c r="L149" s="6" t="s">
        <v>15</v>
      </c>
    </row>
    <row r="150" spans="1:12" x14ac:dyDescent="0.25">
      <c r="A150" t="s">
        <v>21</v>
      </c>
      <c r="B150" s="1" t="s">
        <v>13</v>
      </c>
      <c r="C150">
        <v>2441</v>
      </c>
      <c r="D150" s="1">
        <v>5</v>
      </c>
      <c r="E150" s="1">
        <v>2</v>
      </c>
      <c r="F150" s="1">
        <f>financials[[#This Row],[Units Sold]]*financials[[#This Row],[Revenue per cookie]]</f>
        <v>12205</v>
      </c>
      <c r="G150" s="1">
        <f>financials[[#This Row],[Cost per cookie]]*financials[[#This Row],[Units Sold]]</f>
        <v>4882</v>
      </c>
      <c r="H150" s="1">
        <f>financials[[#This Row],[Revenue]]-financials[[#This Row],[Cost]]</f>
        <v>7323</v>
      </c>
      <c r="I150" s="8">
        <v>43739</v>
      </c>
      <c r="J150" s="9">
        <v>10</v>
      </c>
      <c r="K150" s="7" t="s">
        <v>25</v>
      </c>
      <c r="L150" s="6" t="s">
        <v>15</v>
      </c>
    </row>
    <row r="151" spans="1:12" x14ac:dyDescent="0.25">
      <c r="A151" t="s">
        <v>18</v>
      </c>
      <c r="B151" s="1" t="s">
        <v>13</v>
      </c>
      <c r="C151">
        <v>2992</v>
      </c>
      <c r="D151" s="1">
        <v>5</v>
      </c>
      <c r="E151" s="1">
        <v>2</v>
      </c>
      <c r="F151" s="1">
        <f>financials[[#This Row],[Units Sold]]*financials[[#This Row],[Revenue per cookie]]</f>
        <v>14960</v>
      </c>
      <c r="G151" s="1">
        <f>financials[[#This Row],[Cost per cookie]]*financials[[#This Row],[Units Sold]]</f>
        <v>5984</v>
      </c>
      <c r="H151" s="1">
        <f>financials[[#This Row],[Revenue]]-financials[[#This Row],[Cost]]</f>
        <v>8976</v>
      </c>
      <c r="I151" s="8">
        <v>43374</v>
      </c>
      <c r="J151" s="9">
        <v>10</v>
      </c>
      <c r="K151" s="7" t="s">
        <v>25</v>
      </c>
      <c r="L151" s="6" t="s">
        <v>23</v>
      </c>
    </row>
    <row r="152" spans="1:12" x14ac:dyDescent="0.25">
      <c r="A152" t="s">
        <v>12</v>
      </c>
      <c r="B152" s="1" t="s">
        <v>13</v>
      </c>
      <c r="C152">
        <v>1366</v>
      </c>
      <c r="D152" s="1">
        <v>5</v>
      </c>
      <c r="E152" s="1">
        <v>2</v>
      </c>
      <c r="F152" s="1">
        <f>financials[[#This Row],[Units Sold]]*financials[[#This Row],[Revenue per cookie]]</f>
        <v>6830</v>
      </c>
      <c r="G152" s="1">
        <f>financials[[#This Row],[Cost per cookie]]*financials[[#This Row],[Units Sold]]</f>
        <v>2732</v>
      </c>
      <c r="H152" s="1">
        <f>financials[[#This Row],[Revenue]]-financials[[#This Row],[Cost]]</f>
        <v>4098</v>
      </c>
      <c r="I152" s="8">
        <v>43770</v>
      </c>
      <c r="J152" s="9">
        <v>11</v>
      </c>
      <c r="K152" s="7" t="s">
        <v>26</v>
      </c>
      <c r="L152" s="6" t="s">
        <v>15</v>
      </c>
    </row>
    <row r="153" spans="1:12" x14ac:dyDescent="0.25">
      <c r="A153" t="s">
        <v>24</v>
      </c>
      <c r="B153" s="1" t="s">
        <v>13</v>
      </c>
      <c r="C153">
        <v>380</v>
      </c>
      <c r="D153" s="1">
        <v>5</v>
      </c>
      <c r="E153" s="1">
        <v>2</v>
      </c>
      <c r="F153" s="1">
        <f>financials[[#This Row],[Units Sold]]*financials[[#This Row],[Revenue per cookie]]</f>
        <v>1900</v>
      </c>
      <c r="G153" s="1">
        <f>financials[[#This Row],[Cost per cookie]]*financials[[#This Row],[Units Sold]]</f>
        <v>760</v>
      </c>
      <c r="H153" s="1">
        <f>financials[[#This Row],[Revenue]]-financials[[#This Row],[Cost]]</f>
        <v>1140</v>
      </c>
      <c r="I153" s="8">
        <v>43344</v>
      </c>
      <c r="J153" s="9">
        <v>9</v>
      </c>
      <c r="K153" s="7" t="s">
        <v>22</v>
      </c>
      <c r="L153" s="6" t="s">
        <v>23</v>
      </c>
    </row>
    <row r="154" spans="1:12" x14ac:dyDescent="0.25">
      <c r="A154" t="s">
        <v>24</v>
      </c>
      <c r="B154" s="1" t="s">
        <v>13</v>
      </c>
      <c r="C154">
        <v>3495</v>
      </c>
      <c r="D154" s="1">
        <v>5</v>
      </c>
      <c r="E154" s="1">
        <v>2</v>
      </c>
      <c r="F154" s="1">
        <f>financials[[#This Row],[Units Sold]]*financials[[#This Row],[Revenue per cookie]]</f>
        <v>17475</v>
      </c>
      <c r="G154" s="1">
        <f>financials[[#This Row],[Cost per cookie]]*financials[[#This Row],[Units Sold]]</f>
        <v>6990</v>
      </c>
      <c r="H154" s="1">
        <f>financials[[#This Row],[Revenue]]-financials[[#This Row],[Cost]]</f>
        <v>10485</v>
      </c>
      <c r="I154" s="8">
        <v>43466</v>
      </c>
      <c r="J154" s="9">
        <v>1</v>
      </c>
      <c r="K154" s="7" t="s">
        <v>28</v>
      </c>
      <c r="L154" s="6" t="s">
        <v>15</v>
      </c>
    </row>
    <row r="155" spans="1:12" x14ac:dyDescent="0.25">
      <c r="A155" t="s">
        <v>16</v>
      </c>
      <c r="B155" s="1" t="s">
        <v>13</v>
      </c>
      <c r="C155">
        <v>886</v>
      </c>
      <c r="D155" s="1">
        <v>5</v>
      </c>
      <c r="E155" s="1">
        <v>2</v>
      </c>
      <c r="F155" s="1">
        <f>financials[[#This Row],[Units Sold]]*financials[[#This Row],[Revenue per cookie]]</f>
        <v>4430</v>
      </c>
      <c r="G155" s="1">
        <f>financials[[#This Row],[Cost per cookie]]*financials[[#This Row],[Units Sold]]</f>
        <v>1772</v>
      </c>
      <c r="H155" s="1">
        <f>financials[[#This Row],[Revenue]]-financials[[#This Row],[Cost]]</f>
        <v>2658</v>
      </c>
      <c r="I155" s="8">
        <v>43617</v>
      </c>
      <c r="J155" s="9">
        <v>6</v>
      </c>
      <c r="K155" s="7" t="s">
        <v>17</v>
      </c>
      <c r="L155" s="6" t="s">
        <v>15</v>
      </c>
    </row>
    <row r="156" spans="1:12" x14ac:dyDescent="0.25">
      <c r="A156" t="s">
        <v>16</v>
      </c>
      <c r="B156" s="1" t="s">
        <v>13</v>
      </c>
      <c r="C156">
        <v>2156</v>
      </c>
      <c r="D156" s="1">
        <v>5</v>
      </c>
      <c r="E156" s="1">
        <v>2</v>
      </c>
      <c r="F156" s="1">
        <f>financials[[#This Row],[Units Sold]]*financials[[#This Row],[Revenue per cookie]]</f>
        <v>10780</v>
      </c>
      <c r="G156" s="1">
        <f>financials[[#This Row],[Cost per cookie]]*financials[[#This Row],[Units Sold]]</f>
        <v>4312</v>
      </c>
      <c r="H156" s="1">
        <f>financials[[#This Row],[Revenue]]-financials[[#This Row],[Cost]]</f>
        <v>6468</v>
      </c>
      <c r="I156" s="8">
        <v>43739</v>
      </c>
      <c r="J156" s="9">
        <v>10</v>
      </c>
      <c r="K156" s="7" t="s">
        <v>25</v>
      </c>
      <c r="L156" s="6" t="s">
        <v>15</v>
      </c>
    </row>
    <row r="157" spans="1:12" x14ac:dyDescent="0.25">
      <c r="A157" t="s">
        <v>16</v>
      </c>
      <c r="B157" s="1" t="s">
        <v>13</v>
      </c>
      <c r="C157">
        <v>905</v>
      </c>
      <c r="D157" s="1">
        <v>5</v>
      </c>
      <c r="E157" s="1">
        <v>2</v>
      </c>
      <c r="F157" s="1">
        <f>financials[[#This Row],[Units Sold]]*financials[[#This Row],[Revenue per cookie]]</f>
        <v>4525</v>
      </c>
      <c r="G157" s="1">
        <f>financials[[#This Row],[Cost per cookie]]*financials[[#This Row],[Units Sold]]</f>
        <v>1810</v>
      </c>
      <c r="H157" s="1">
        <f>financials[[#This Row],[Revenue]]-financials[[#This Row],[Cost]]</f>
        <v>2715</v>
      </c>
      <c r="I157" s="8">
        <v>43739</v>
      </c>
      <c r="J157" s="9">
        <v>10</v>
      </c>
      <c r="K157" s="7" t="s">
        <v>25</v>
      </c>
      <c r="L157" s="6" t="s">
        <v>15</v>
      </c>
    </row>
    <row r="158" spans="1:12" x14ac:dyDescent="0.25">
      <c r="A158" t="s">
        <v>16</v>
      </c>
      <c r="B158" s="1" t="s">
        <v>13</v>
      </c>
      <c r="C158">
        <v>1715</v>
      </c>
      <c r="D158" s="1">
        <v>5</v>
      </c>
      <c r="E158" s="1">
        <v>2</v>
      </c>
      <c r="F158" s="1">
        <f>financials[[#This Row],[Units Sold]]*financials[[#This Row],[Revenue per cookie]]</f>
        <v>8575</v>
      </c>
      <c r="G158" s="1">
        <f>financials[[#This Row],[Cost per cookie]]*financials[[#This Row],[Units Sold]]</f>
        <v>3430</v>
      </c>
      <c r="H158" s="1">
        <f>financials[[#This Row],[Revenue]]-financials[[#This Row],[Cost]]</f>
        <v>5145</v>
      </c>
      <c r="I158" s="8">
        <v>43374</v>
      </c>
      <c r="J158" s="9">
        <v>10</v>
      </c>
      <c r="K158" s="7" t="s">
        <v>25</v>
      </c>
      <c r="L158" s="6" t="s">
        <v>23</v>
      </c>
    </row>
    <row r="159" spans="1:12" x14ac:dyDescent="0.25">
      <c r="A159" t="s">
        <v>21</v>
      </c>
      <c r="B159" s="1" t="s">
        <v>13</v>
      </c>
      <c r="C159">
        <v>1594</v>
      </c>
      <c r="D159" s="1">
        <v>5</v>
      </c>
      <c r="E159" s="1">
        <v>2</v>
      </c>
      <c r="F159" s="1">
        <f>financials[[#This Row],[Units Sold]]*financials[[#This Row],[Revenue per cookie]]</f>
        <v>7970</v>
      </c>
      <c r="G159" s="1">
        <f>financials[[#This Row],[Cost per cookie]]*financials[[#This Row],[Units Sold]]</f>
        <v>3188</v>
      </c>
      <c r="H159" s="1">
        <f>financials[[#This Row],[Revenue]]-financials[[#This Row],[Cost]]</f>
        <v>4782</v>
      </c>
      <c r="I159" s="8">
        <v>43770</v>
      </c>
      <c r="J159" s="9">
        <v>11</v>
      </c>
      <c r="K159" s="7" t="s">
        <v>26</v>
      </c>
      <c r="L159" s="6" t="s">
        <v>15</v>
      </c>
    </row>
    <row r="160" spans="1:12" x14ac:dyDescent="0.25">
      <c r="A160" t="s">
        <v>18</v>
      </c>
      <c r="B160" s="1" t="s">
        <v>13</v>
      </c>
      <c r="C160">
        <v>1359</v>
      </c>
      <c r="D160" s="1">
        <v>5</v>
      </c>
      <c r="E160" s="1">
        <v>2</v>
      </c>
      <c r="F160" s="1">
        <f>financials[[#This Row],[Units Sold]]*financials[[#This Row],[Revenue per cookie]]</f>
        <v>6795</v>
      </c>
      <c r="G160" s="1">
        <f>financials[[#This Row],[Cost per cookie]]*financials[[#This Row],[Units Sold]]</f>
        <v>2718</v>
      </c>
      <c r="H160" s="1">
        <f>financials[[#This Row],[Revenue]]-financials[[#This Row],[Cost]]</f>
        <v>4077</v>
      </c>
      <c r="I160" s="8">
        <v>43770</v>
      </c>
      <c r="J160" s="9">
        <v>11</v>
      </c>
      <c r="K160" s="7" t="s">
        <v>26</v>
      </c>
      <c r="L160" s="6" t="s">
        <v>15</v>
      </c>
    </row>
    <row r="161" spans="1:12" x14ac:dyDescent="0.25">
      <c r="A161" t="s">
        <v>16</v>
      </c>
      <c r="B161" s="1" t="s">
        <v>13</v>
      </c>
      <c r="C161">
        <v>2150</v>
      </c>
      <c r="D161" s="1">
        <v>5</v>
      </c>
      <c r="E161" s="1">
        <v>2</v>
      </c>
      <c r="F161" s="1">
        <f>financials[[#This Row],[Units Sold]]*financials[[#This Row],[Revenue per cookie]]</f>
        <v>10750</v>
      </c>
      <c r="G161" s="1">
        <f>financials[[#This Row],[Cost per cookie]]*financials[[#This Row],[Units Sold]]</f>
        <v>4300</v>
      </c>
      <c r="H161" s="1">
        <f>financials[[#This Row],[Revenue]]-financials[[#This Row],[Cost]]</f>
        <v>6450</v>
      </c>
      <c r="I161" s="8">
        <v>43770</v>
      </c>
      <c r="J161" s="9">
        <v>11</v>
      </c>
      <c r="K161" s="7" t="s">
        <v>26</v>
      </c>
      <c r="L161" s="6" t="s">
        <v>15</v>
      </c>
    </row>
    <row r="162" spans="1:12" x14ac:dyDescent="0.25">
      <c r="A162" t="s">
        <v>16</v>
      </c>
      <c r="B162" s="1" t="s">
        <v>13</v>
      </c>
      <c r="C162">
        <v>1197</v>
      </c>
      <c r="D162" s="1">
        <v>5</v>
      </c>
      <c r="E162" s="1">
        <v>2</v>
      </c>
      <c r="F162" s="1">
        <f>financials[[#This Row],[Units Sold]]*financials[[#This Row],[Revenue per cookie]]</f>
        <v>5985</v>
      </c>
      <c r="G162" s="1">
        <f>financials[[#This Row],[Cost per cookie]]*financials[[#This Row],[Units Sold]]</f>
        <v>2394</v>
      </c>
      <c r="H162" s="1">
        <f>financials[[#This Row],[Revenue]]-financials[[#This Row],[Cost]]</f>
        <v>3591</v>
      </c>
      <c r="I162" s="8">
        <v>43770</v>
      </c>
      <c r="J162" s="9">
        <v>11</v>
      </c>
      <c r="K162" s="7" t="s">
        <v>26</v>
      </c>
      <c r="L162" s="6" t="s">
        <v>15</v>
      </c>
    </row>
    <row r="163" spans="1:12" x14ac:dyDescent="0.25">
      <c r="A163" t="s">
        <v>16</v>
      </c>
      <c r="B163" s="1" t="s">
        <v>13</v>
      </c>
      <c r="C163">
        <v>380</v>
      </c>
      <c r="D163" s="1">
        <v>5</v>
      </c>
      <c r="E163" s="1">
        <v>2</v>
      </c>
      <c r="F163" s="1">
        <f>financials[[#This Row],[Units Sold]]*financials[[#This Row],[Revenue per cookie]]</f>
        <v>1900</v>
      </c>
      <c r="G163" s="1">
        <f>financials[[#This Row],[Cost per cookie]]*financials[[#This Row],[Units Sold]]</f>
        <v>760</v>
      </c>
      <c r="H163" s="1">
        <f>financials[[#This Row],[Revenue]]-financials[[#This Row],[Cost]]</f>
        <v>1140</v>
      </c>
      <c r="I163" s="8">
        <v>43435</v>
      </c>
      <c r="J163" s="9">
        <v>12</v>
      </c>
      <c r="K163" s="7" t="s">
        <v>27</v>
      </c>
      <c r="L163" s="6" t="s">
        <v>23</v>
      </c>
    </row>
    <row r="164" spans="1:12" x14ac:dyDescent="0.25">
      <c r="A164" t="s">
        <v>16</v>
      </c>
      <c r="B164" s="1" t="s">
        <v>13</v>
      </c>
      <c r="C164">
        <v>1233</v>
      </c>
      <c r="D164" s="1">
        <v>5</v>
      </c>
      <c r="E164" s="1">
        <v>2</v>
      </c>
      <c r="F164" s="1">
        <f>financials[[#This Row],[Units Sold]]*financials[[#This Row],[Revenue per cookie]]</f>
        <v>6165</v>
      </c>
      <c r="G164" s="1">
        <f>financials[[#This Row],[Cost per cookie]]*financials[[#This Row],[Units Sold]]</f>
        <v>2466</v>
      </c>
      <c r="H164" s="1">
        <f>financials[[#This Row],[Revenue]]-financials[[#This Row],[Cost]]</f>
        <v>3699</v>
      </c>
      <c r="I164" s="8">
        <v>43800</v>
      </c>
      <c r="J164" s="9">
        <v>12</v>
      </c>
      <c r="K164" s="7" t="s">
        <v>27</v>
      </c>
      <c r="L164" s="6" t="s">
        <v>15</v>
      </c>
    </row>
    <row r="165" spans="1:12" x14ac:dyDescent="0.25">
      <c r="A165" t="s">
        <v>18</v>
      </c>
      <c r="B165" s="1" t="s">
        <v>13</v>
      </c>
      <c r="C165">
        <v>1531</v>
      </c>
      <c r="D165" s="1">
        <v>5</v>
      </c>
      <c r="E165" s="1">
        <v>2</v>
      </c>
      <c r="F165" s="1">
        <f>financials[[#This Row],[Units Sold]]*financials[[#This Row],[Revenue per cookie]]</f>
        <v>7655</v>
      </c>
      <c r="G165" s="1">
        <f>financials[[#This Row],[Cost per cookie]]*financials[[#This Row],[Units Sold]]</f>
        <v>3062</v>
      </c>
      <c r="H165" s="1">
        <f>financials[[#This Row],[Revenue]]-financials[[#This Row],[Cost]]</f>
        <v>4593</v>
      </c>
      <c r="I165" s="8">
        <v>43800</v>
      </c>
      <c r="J165" s="9">
        <v>12</v>
      </c>
      <c r="K165" s="7" t="s">
        <v>27</v>
      </c>
      <c r="L165" s="6" t="s">
        <v>15</v>
      </c>
    </row>
    <row r="166" spans="1:12" x14ac:dyDescent="0.25">
      <c r="A166" t="s">
        <v>24</v>
      </c>
      <c r="B166" s="1" t="s">
        <v>13</v>
      </c>
      <c r="C166">
        <v>1438.5</v>
      </c>
      <c r="D166" s="1">
        <v>5</v>
      </c>
      <c r="E166" s="1">
        <v>2</v>
      </c>
      <c r="F166" s="1">
        <f>financials[[#This Row],[Units Sold]]*financials[[#This Row],[Revenue per cookie]]</f>
        <v>7192.5</v>
      </c>
      <c r="G166" s="1">
        <f>financials[[#This Row],[Cost per cookie]]*financials[[#This Row],[Units Sold]]</f>
        <v>2877</v>
      </c>
      <c r="H166" s="1">
        <f>financials[[#This Row],[Revenue]]-financials[[#This Row],[Cost]]</f>
        <v>4315.5</v>
      </c>
      <c r="I166" s="8">
        <v>43466</v>
      </c>
      <c r="J166" s="9">
        <v>1</v>
      </c>
      <c r="K166" s="7" t="s">
        <v>28</v>
      </c>
      <c r="L166" s="6" t="s">
        <v>15</v>
      </c>
    </row>
    <row r="167" spans="1:12" x14ac:dyDescent="0.25">
      <c r="A167" t="s">
        <v>18</v>
      </c>
      <c r="B167" s="1" t="s">
        <v>13</v>
      </c>
      <c r="C167">
        <v>807</v>
      </c>
      <c r="D167" s="1">
        <v>5</v>
      </c>
      <c r="E167" s="1">
        <v>2</v>
      </c>
      <c r="F167" s="1">
        <f>financials[[#This Row],[Units Sold]]*financials[[#This Row],[Revenue per cookie]]</f>
        <v>4035</v>
      </c>
      <c r="G167" s="1">
        <f>financials[[#This Row],[Cost per cookie]]*financials[[#This Row],[Units Sold]]</f>
        <v>1614</v>
      </c>
      <c r="H167" s="1">
        <f>financials[[#This Row],[Revenue]]-financials[[#This Row],[Cost]]</f>
        <v>2421</v>
      </c>
      <c r="I167" s="8">
        <v>43466</v>
      </c>
      <c r="J167" s="9">
        <v>1</v>
      </c>
      <c r="K167" s="7" t="s">
        <v>28</v>
      </c>
      <c r="L167" s="6" t="s">
        <v>15</v>
      </c>
    </row>
    <row r="168" spans="1:12" x14ac:dyDescent="0.25">
      <c r="A168" t="s">
        <v>24</v>
      </c>
      <c r="B168" s="1" t="s">
        <v>13</v>
      </c>
      <c r="C168">
        <v>2641</v>
      </c>
      <c r="D168" s="1">
        <v>5</v>
      </c>
      <c r="E168" s="1">
        <v>2</v>
      </c>
      <c r="F168" s="1">
        <f>financials[[#This Row],[Units Sold]]*financials[[#This Row],[Revenue per cookie]]</f>
        <v>13205</v>
      </c>
      <c r="G168" s="1">
        <f>financials[[#This Row],[Cost per cookie]]*financials[[#This Row],[Units Sold]]</f>
        <v>5282</v>
      </c>
      <c r="H168" s="1">
        <f>financials[[#This Row],[Revenue]]-financials[[#This Row],[Cost]]</f>
        <v>7923</v>
      </c>
      <c r="I168" s="8">
        <v>43497</v>
      </c>
      <c r="J168" s="9">
        <v>2</v>
      </c>
      <c r="K168" s="7" t="s">
        <v>14</v>
      </c>
      <c r="L168" s="6" t="s">
        <v>15</v>
      </c>
    </row>
    <row r="169" spans="1:12" x14ac:dyDescent="0.25">
      <c r="A169" t="s">
        <v>18</v>
      </c>
      <c r="B169" s="1" t="s">
        <v>13</v>
      </c>
      <c r="C169">
        <v>2708</v>
      </c>
      <c r="D169" s="1">
        <v>5</v>
      </c>
      <c r="E169" s="1">
        <v>2</v>
      </c>
      <c r="F169" s="1">
        <f>financials[[#This Row],[Units Sold]]*financials[[#This Row],[Revenue per cookie]]</f>
        <v>13540</v>
      </c>
      <c r="G169" s="1">
        <f>financials[[#This Row],[Cost per cookie]]*financials[[#This Row],[Units Sold]]</f>
        <v>5416</v>
      </c>
      <c r="H169" s="1">
        <f>financials[[#This Row],[Revenue]]-financials[[#This Row],[Cost]]</f>
        <v>8124</v>
      </c>
      <c r="I169" s="8">
        <v>43497</v>
      </c>
      <c r="J169" s="9">
        <v>2</v>
      </c>
      <c r="K169" s="7" t="s">
        <v>14</v>
      </c>
      <c r="L169" s="6" t="s">
        <v>15</v>
      </c>
    </row>
    <row r="170" spans="1:12" x14ac:dyDescent="0.25">
      <c r="A170" t="s">
        <v>12</v>
      </c>
      <c r="B170" s="1" t="s">
        <v>13</v>
      </c>
      <c r="C170">
        <v>2632</v>
      </c>
      <c r="D170" s="1">
        <v>5</v>
      </c>
      <c r="E170" s="1">
        <v>2</v>
      </c>
      <c r="F170" s="1">
        <f>financials[[#This Row],[Units Sold]]*financials[[#This Row],[Revenue per cookie]]</f>
        <v>13160</v>
      </c>
      <c r="G170" s="1">
        <f>financials[[#This Row],[Cost per cookie]]*financials[[#This Row],[Units Sold]]</f>
        <v>5264</v>
      </c>
      <c r="H170" s="1">
        <f>financials[[#This Row],[Revenue]]-financials[[#This Row],[Cost]]</f>
        <v>7896</v>
      </c>
      <c r="I170" s="8">
        <v>43617</v>
      </c>
      <c r="J170" s="9">
        <v>6</v>
      </c>
      <c r="K170" s="7" t="s">
        <v>17</v>
      </c>
      <c r="L170" s="6" t="s">
        <v>15</v>
      </c>
    </row>
    <row r="171" spans="1:12" x14ac:dyDescent="0.25">
      <c r="A171" t="s">
        <v>12</v>
      </c>
      <c r="B171" s="1" t="s">
        <v>13</v>
      </c>
      <c r="C171">
        <v>1583</v>
      </c>
      <c r="D171" s="1">
        <v>5</v>
      </c>
      <c r="E171" s="1">
        <v>2</v>
      </c>
      <c r="F171" s="1">
        <f>financials[[#This Row],[Units Sold]]*financials[[#This Row],[Revenue per cookie]]</f>
        <v>7915</v>
      </c>
      <c r="G171" s="1">
        <f>financials[[#This Row],[Cost per cookie]]*financials[[#This Row],[Units Sold]]</f>
        <v>3166</v>
      </c>
      <c r="H171" s="1">
        <f>financials[[#This Row],[Revenue]]-financials[[#This Row],[Cost]]</f>
        <v>4749</v>
      </c>
      <c r="I171" s="8">
        <v>43617</v>
      </c>
      <c r="J171" s="9">
        <v>6</v>
      </c>
      <c r="K171" s="7" t="s">
        <v>17</v>
      </c>
      <c r="L171" s="6" t="s">
        <v>15</v>
      </c>
    </row>
    <row r="172" spans="1:12" x14ac:dyDescent="0.25">
      <c r="A172" t="s">
        <v>16</v>
      </c>
      <c r="B172" s="1" t="s">
        <v>13</v>
      </c>
      <c r="C172">
        <v>571</v>
      </c>
      <c r="D172" s="1">
        <v>5</v>
      </c>
      <c r="E172" s="1">
        <v>2</v>
      </c>
      <c r="F172" s="1">
        <f>financials[[#This Row],[Units Sold]]*financials[[#This Row],[Revenue per cookie]]</f>
        <v>2855</v>
      </c>
      <c r="G172" s="1">
        <f>financials[[#This Row],[Cost per cookie]]*financials[[#This Row],[Units Sold]]</f>
        <v>1142</v>
      </c>
      <c r="H172" s="1">
        <f>financials[[#This Row],[Revenue]]-financials[[#This Row],[Cost]]</f>
        <v>1713</v>
      </c>
      <c r="I172" s="8">
        <v>43647</v>
      </c>
      <c r="J172" s="9">
        <v>7</v>
      </c>
      <c r="K172" s="7" t="s">
        <v>19</v>
      </c>
      <c r="L172" s="6" t="s">
        <v>15</v>
      </c>
    </row>
    <row r="173" spans="1:12" x14ac:dyDescent="0.25">
      <c r="A173" t="s">
        <v>21</v>
      </c>
      <c r="B173" s="1" t="s">
        <v>13</v>
      </c>
      <c r="C173">
        <v>2696</v>
      </c>
      <c r="D173" s="1">
        <v>5</v>
      </c>
      <c r="E173" s="1">
        <v>2</v>
      </c>
      <c r="F173" s="1">
        <f>financials[[#This Row],[Units Sold]]*financials[[#This Row],[Revenue per cookie]]</f>
        <v>13480</v>
      </c>
      <c r="G173" s="1">
        <f>financials[[#This Row],[Cost per cookie]]*financials[[#This Row],[Units Sold]]</f>
        <v>5392</v>
      </c>
      <c r="H173" s="1">
        <f>financials[[#This Row],[Revenue]]-financials[[#This Row],[Cost]]</f>
        <v>8088</v>
      </c>
      <c r="I173" s="8">
        <v>43678</v>
      </c>
      <c r="J173" s="9">
        <v>8</v>
      </c>
      <c r="K173" s="7" t="s">
        <v>20</v>
      </c>
      <c r="L173" s="6" t="s">
        <v>15</v>
      </c>
    </row>
    <row r="174" spans="1:12" x14ac:dyDescent="0.25">
      <c r="A174" t="s">
        <v>12</v>
      </c>
      <c r="B174" s="1" t="s">
        <v>13</v>
      </c>
      <c r="C174">
        <v>1565</v>
      </c>
      <c r="D174" s="1">
        <v>5</v>
      </c>
      <c r="E174" s="1">
        <v>2</v>
      </c>
      <c r="F174" s="1">
        <f>financials[[#This Row],[Units Sold]]*financials[[#This Row],[Revenue per cookie]]</f>
        <v>7825</v>
      </c>
      <c r="G174" s="1">
        <f>financials[[#This Row],[Cost per cookie]]*financials[[#This Row],[Units Sold]]</f>
        <v>3130</v>
      </c>
      <c r="H174" s="1">
        <f>financials[[#This Row],[Revenue]]-financials[[#This Row],[Cost]]</f>
        <v>4695</v>
      </c>
      <c r="I174" s="8">
        <v>43739</v>
      </c>
      <c r="J174" s="9">
        <v>10</v>
      </c>
      <c r="K174" s="7" t="s">
        <v>25</v>
      </c>
      <c r="L174" s="6" t="s">
        <v>15</v>
      </c>
    </row>
    <row r="175" spans="1:12" x14ac:dyDescent="0.25">
      <c r="A175" t="s">
        <v>12</v>
      </c>
      <c r="B175" s="1" t="s">
        <v>13</v>
      </c>
      <c r="C175">
        <v>1249</v>
      </c>
      <c r="D175" s="1">
        <v>5</v>
      </c>
      <c r="E175" s="1">
        <v>2</v>
      </c>
      <c r="F175" s="1">
        <f>financials[[#This Row],[Units Sold]]*financials[[#This Row],[Revenue per cookie]]</f>
        <v>6245</v>
      </c>
      <c r="G175" s="1">
        <f>financials[[#This Row],[Cost per cookie]]*financials[[#This Row],[Units Sold]]</f>
        <v>2498</v>
      </c>
      <c r="H175" s="1">
        <f>financials[[#This Row],[Revenue]]-financials[[#This Row],[Cost]]</f>
        <v>3747</v>
      </c>
      <c r="I175" s="8">
        <v>43739</v>
      </c>
      <c r="J175" s="9">
        <v>10</v>
      </c>
      <c r="K175" s="7" t="s">
        <v>25</v>
      </c>
      <c r="L175" s="6" t="s">
        <v>15</v>
      </c>
    </row>
    <row r="176" spans="1:12" x14ac:dyDescent="0.25">
      <c r="A176" t="s">
        <v>18</v>
      </c>
      <c r="B176" s="1" t="s">
        <v>13</v>
      </c>
      <c r="C176">
        <v>357</v>
      </c>
      <c r="D176" s="1">
        <v>5</v>
      </c>
      <c r="E176" s="1">
        <v>2</v>
      </c>
      <c r="F176" s="1">
        <f>financials[[#This Row],[Units Sold]]*financials[[#This Row],[Revenue per cookie]]</f>
        <v>1785</v>
      </c>
      <c r="G176" s="1">
        <f>financials[[#This Row],[Cost per cookie]]*financials[[#This Row],[Units Sold]]</f>
        <v>714</v>
      </c>
      <c r="H176" s="1">
        <f>financials[[#This Row],[Revenue]]-financials[[#This Row],[Cost]]</f>
        <v>1071</v>
      </c>
      <c r="I176" s="8">
        <v>43770</v>
      </c>
      <c r="J176" s="9">
        <v>11</v>
      </c>
      <c r="K176" s="7" t="s">
        <v>26</v>
      </c>
      <c r="L176" s="6" t="s">
        <v>15</v>
      </c>
    </row>
    <row r="177" spans="1:12" x14ac:dyDescent="0.25">
      <c r="A177" t="s">
        <v>18</v>
      </c>
      <c r="B177" s="1" t="s">
        <v>13</v>
      </c>
      <c r="C177">
        <v>1013</v>
      </c>
      <c r="D177" s="1">
        <v>5</v>
      </c>
      <c r="E177" s="1">
        <v>2</v>
      </c>
      <c r="F177" s="1">
        <f>financials[[#This Row],[Units Sold]]*financials[[#This Row],[Revenue per cookie]]</f>
        <v>5065</v>
      </c>
      <c r="G177" s="1">
        <f>financials[[#This Row],[Cost per cookie]]*financials[[#This Row],[Units Sold]]</f>
        <v>2026</v>
      </c>
      <c r="H177" s="1">
        <f>financials[[#This Row],[Revenue]]-financials[[#This Row],[Cost]]</f>
        <v>3039</v>
      </c>
      <c r="I177" s="8">
        <v>43800</v>
      </c>
      <c r="J177" s="9">
        <v>12</v>
      </c>
      <c r="K177" s="7" t="s">
        <v>27</v>
      </c>
      <c r="L177" s="6" t="s">
        <v>15</v>
      </c>
    </row>
    <row r="178" spans="1:12" x14ac:dyDescent="0.25">
      <c r="A178" t="s">
        <v>18</v>
      </c>
      <c r="B178" s="1" t="s">
        <v>13</v>
      </c>
      <c r="C178">
        <v>278</v>
      </c>
      <c r="D178" s="1">
        <v>5</v>
      </c>
      <c r="E178" s="1">
        <v>2</v>
      </c>
      <c r="F178" s="1">
        <f>financials[[#This Row],[Units Sold]]*financials[[#This Row],[Revenue per cookie]]</f>
        <v>1390</v>
      </c>
      <c r="G178" s="1">
        <f>financials[[#This Row],[Cost per cookie]]*financials[[#This Row],[Units Sold]]</f>
        <v>556</v>
      </c>
      <c r="H178" s="1">
        <f>financials[[#This Row],[Revenue]]-financials[[#This Row],[Cost]]</f>
        <v>834</v>
      </c>
      <c r="I178" s="8">
        <v>43497</v>
      </c>
      <c r="J178" s="9">
        <v>2</v>
      </c>
      <c r="K178" s="7" t="s">
        <v>14</v>
      </c>
      <c r="L178" s="6" t="s">
        <v>15</v>
      </c>
    </row>
    <row r="179" spans="1:12" x14ac:dyDescent="0.25">
      <c r="A179" t="s">
        <v>12</v>
      </c>
      <c r="B179" s="1" t="s">
        <v>13</v>
      </c>
      <c r="C179">
        <v>2428</v>
      </c>
      <c r="D179" s="1">
        <v>5</v>
      </c>
      <c r="E179" s="1">
        <v>2</v>
      </c>
      <c r="F179" s="1">
        <f>financials[[#This Row],[Units Sold]]*financials[[#This Row],[Revenue per cookie]]</f>
        <v>12140</v>
      </c>
      <c r="G179" s="1">
        <f>financials[[#This Row],[Cost per cookie]]*financials[[#This Row],[Units Sold]]</f>
        <v>4856</v>
      </c>
      <c r="H179" s="1">
        <f>financials[[#This Row],[Revenue]]-financials[[#This Row],[Cost]]</f>
        <v>7284</v>
      </c>
      <c r="I179" s="8">
        <v>43525</v>
      </c>
      <c r="J179" s="9">
        <v>3</v>
      </c>
      <c r="K179" s="7" t="s">
        <v>31</v>
      </c>
      <c r="L179" s="6" t="s">
        <v>15</v>
      </c>
    </row>
    <row r="180" spans="1:12" x14ac:dyDescent="0.25">
      <c r="A180" t="s">
        <v>24</v>
      </c>
      <c r="B180" s="1" t="s">
        <v>13</v>
      </c>
      <c r="C180">
        <v>1767</v>
      </c>
      <c r="D180" s="1">
        <v>5</v>
      </c>
      <c r="E180" s="1">
        <v>2</v>
      </c>
      <c r="F180" s="1">
        <f>financials[[#This Row],[Units Sold]]*financials[[#This Row],[Revenue per cookie]]</f>
        <v>8835</v>
      </c>
      <c r="G180" s="1">
        <f>financials[[#This Row],[Cost per cookie]]*financials[[#This Row],[Units Sold]]</f>
        <v>3534</v>
      </c>
      <c r="H180" s="1">
        <f>financials[[#This Row],[Revenue]]-financials[[#This Row],[Cost]]</f>
        <v>5301</v>
      </c>
      <c r="I180" s="8">
        <v>43709</v>
      </c>
      <c r="J180" s="9">
        <v>9</v>
      </c>
      <c r="K180" s="7" t="s">
        <v>22</v>
      </c>
      <c r="L180" s="6" t="s">
        <v>15</v>
      </c>
    </row>
    <row r="181" spans="1:12" x14ac:dyDescent="0.25">
      <c r="A181" t="s">
        <v>21</v>
      </c>
      <c r="B181" s="1" t="s">
        <v>13</v>
      </c>
      <c r="C181">
        <v>1393</v>
      </c>
      <c r="D181" s="1">
        <v>5</v>
      </c>
      <c r="E181" s="1">
        <v>2</v>
      </c>
      <c r="F181" s="1">
        <f>financials[[#This Row],[Units Sold]]*financials[[#This Row],[Revenue per cookie]]</f>
        <v>6965</v>
      </c>
      <c r="G181" s="1">
        <f>financials[[#This Row],[Cost per cookie]]*financials[[#This Row],[Units Sold]]</f>
        <v>2786</v>
      </c>
      <c r="H181" s="1">
        <f>financials[[#This Row],[Revenue]]-financials[[#This Row],[Cost]]</f>
        <v>4179</v>
      </c>
      <c r="I181" s="8">
        <v>43739</v>
      </c>
      <c r="J181" s="9">
        <v>10</v>
      </c>
      <c r="K181" s="7" t="s">
        <v>25</v>
      </c>
      <c r="L181" s="6" t="s">
        <v>15</v>
      </c>
    </row>
    <row r="182" spans="1:12" x14ac:dyDescent="0.25">
      <c r="A182" t="s">
        <v>16</v>
      </c>
      <c r="B182" s="1" t="s">
        <v>13</v>
      </c>
      <c r="C182">
        <v>260</v>
      </c>
      <c r="D182" s="1">
        <v>5</v>
      </c>
      <c r="E182" s="1">
        <v>2</v>
      </c>
      <c r="F182" s="1">
        <f>financials[[#This Row],[Units Sold]]*financials[[#This Row],[Revenue per cookie]]</f>
        <v>1300</v>
      </c>
      <c r="G182" s="1">
        <f>financials[[#This Row],[Cost per cookie]]*financials[[#This Row],[Units Sold]]</f>
        <v>520</v>
      </c>
      <c r="H182" s="1">
        <f>financials[[#This Row],[Revenue]]-financials[[#This Row],[Cost]]</f>
        <v>780</v>
      </c>
      <c r="I182" s="8">
        <v>43497</v>
      </c>
      <c r="J182" s="9">
        <v>2</v>
      </c>
      <c r="K182" s="7" t="s">
        <v>14</v>
      </c>
      <c r="L182" s="6" t="s">
        <v>15</v>
      </c>
    </row>
    <row r="183" spans="1:12" x14ac:dyDescent="0.25">
      <c r="A183" t="s">
        <v>12</v>
      </c>
      <c r="B183" s="1" t="s">
        <v>13</v>
      </c>
      <c r="C183">
        <v>2470</v>
      </c>
      <c r="D183" s="1">
        <v>5</v>
      </c>
      <c r="E183" s="1">
        <v>2</v>
      </c>
      <c r="F183" s="1">
        <f>financials[[#This Row],[Units Sold]]*financials[[#This Row],[Revenue per cookie]]</f>
        <v>12350</v>
      </c>
      <c r="G183" s="1">
        <f>financials[[#This Row],[Cost per cookie]]*financials[[#This Row],[Units Sold]]</f>
        <v>4940</v>
      </c>
      <c r="H183" s="1">
        <f>financials[[#This Row],[Revenue]]-financials[[#This Row],[Cost]]</f>
        <v>7410</v>
      </c>
      <c r="I183" s="8">
        <v>43344</v>
      </c>
      <c r="J183" s="9">
        <v>9</v>
      </c>
      <c r="K183" s="7" t="s">
        <v>22</v>
      </c>
      <c r="L183" s="6" t="s">
        <v>23</v>
      </c>
    </row>
    <row r="184" spans="1:12" x14ac:dyDescent="0.25">
      <c r="A184" t="s">
        <v>12</v>
      </c>
      <c r="B184" s="1" t="s">
        <v>13</v>
      </c>
      <c r="C184">
        <v>1743</v>
      </c>
      <c r="D184" s="1">
        <v>5</v>
      </c>
      <c r="E184" s="1">
        <v>2</v>
      </c>
      <c r="F184" s="1">
        <f>financials[[#This Row],[Units Sold]]*financials[[#This Row],[Revenue per cookie]]</f>
        <v>8715</v>
      </c>
      <c r="G184" s="1">
        <f>financials[[#This Row],[Cost per cookie]]*financials[[#This Row],[Units Sold]]</f>
        <v>3486</v>
      </c>
      <c r="H184" s="1">
        <f>financials[[#This Row],[Revenue]]-financials[[#This Row],[Cost]]</f>
        <v>5229</v>
      </c>
      <c r="I184" s="8">
        <v>43374</v>
      </c>
      <c r="J184" s="9">
        <v>10</v>
      </c>
      <c r="K184" s="7" t="s">
        <v>25</v>
      </c>
      <c r="L184" s="6" t="s">
        <v>23</v>
      </c>
    </row>
    <row r="185" spans="1:12" x14ac:dyDescent="0.25">
      <c r="A185" t="s">
        <v>24</v>
      </c>
      <c r="B185" s="1" t="s">
        <v>13</v>
      </c>
      <c r="C185">
        <v>2914</v>
      </c>
      <c r="D185" s="1">
        <v>5</v>
      </c>
      <c r="E185" s="1">
        <v>2</v>
      </c>
      <c r="F185" s="1">
        <f>financials[[#This Row],[Units Sold]]*financials[[#This Row],[Revenue per cookie]]</f>
        <v>14570</v>
      </c>
      <c r="G185" s="1">
        <f>financials[[#This Row],[Cost per cookie]]*financials[[#This Row],[Units Sold]]</f>
        <v>5828</v>
      </c>
      <c r="H185" s="1">
        <f>financials[[#This Row],[Revenue]]-financials[[#This Row],[Cost]]</f>
        <v>8742</v>
      </c>
      <c r="I185" s="8">
        <v>43739</v>
      </c>
      <c r="J185" s="9">
        <v>10</v>
      </c>
      <c r="K185" s="7" t="s">
        <v>25</v>
      </c>
      <c r="L185" s="6" t="s">
        <v>15</v>
      </c>
    </row>
    <row r="186" spans="1:12" x14ac:dyDescent="0.25">
      <c r="A186" t="s">
        <v>21</v>
      </c>
      <c r="B186" s="1" t="s">
        <v>13</v>
      </c>
      <c r="C186">
        <v>1731</v>
      </c>
      <c r="D186" s="1">
        <v>5</v>
      </c>
      <c r="E186" s="1">
        <v>2</v>
      </c>
      <c r="F186" s="1">
        <f>financials[[#This Row],[Units Sold]]*financials[[#This Row],[Revenue per cookie]]</f>
        <v>8655</v>
      </c>
      <c r="G186" s="1">
        <f>financials[[#This Row],[Cost per cookie]]*financials[[#This Row],[Units Sold]]</f>
        <v>3462</v>
      </c>
      <c r="H186" s="1">
        <f>financials[[#This Row],[Revenue]]-financials[[#This Row],[Cost]]</f>
        <v>5193</v>
      </c>
      <c r="I186" s="8">
        <v>43739</v>
      </c>
      <c r="J186" s="9">
        <v>10</v>
      </c>
      <c r="K186" s="7" t="s">
        <v>25</v>
      </c>
      <c r="L186" s="6" t="s">
        <v>15</v>
      </c>
    </row>
    <row r="187" spans="1:12" x14ac:dyDescent="0.25">
      <c r="A187" t="s">
        <v>12</v>
      </c>
      <c r="B187" s="1" t="s">
        <v>13</v>
      </c>
      <c r="C187">
        <v>700</v>
      </c>
      <c r="D187" s="1">
        <v>5</v>
      </c>
      <c r="E187" s="1">
        <v>2</v>
      </c>
      <c r="F187" s="1">
        <f>financials[[#This Row],[Units Sold]]*financials[[#This Row],[Revenue per cookie]]</f>
        <v>3500</v>
      </c>
      <c r="G187" s="1">
        <f>financials[[#This Row],[Cost per cookie]]*financials[[#This Row],[Units Sold]]</f>
        <v>1400</v>
      </c>
      <c r="H187" s="1">
        <f>financials[[#This Row],[Revenue]]-financials[[#This Row],[Cost]]</f>
        <v>2100</v>
      </c>
      <c r="I187" s="8">
        <v>43770</v>
      </c>
      <c r="J187" s="9">
        <v>11</v>
      </c>
      <c r="K187" s="7" t="s">
        <v>26</v>
      </c>
      <c r="L187" s="6" t="s">
        <v>15</v>
      </c>
    </row>
    <row r="188" spans="1:12" x14ac:dyDescent="0.25">
      <c r="A188" t="s">
        <v>12</v>
      </c>
      <c r="B188" s="1" t="s">
        <v>13</v>
      </c>
      <c r="C188">
        <v>2222</v>
      </c>
      <c r="D188" s="1">
        <v>5</v>
      </c>
      <c r="E188" s="1">
        <v>2</v>
      </c>
      <c r="F188" s="1">
        <f>financials[[#This Row],[Units Sold]]*financials[[#This Row],[Revenue per cookie]]</f>
        <v>11110</v>
      </c>
      <c r="G188" s="1">
        <f>financials[[#This Row],[Cost per cookie]]*financials[[#This Row],[Units Sold]]</f>
        <v>4444</v>
      </c>
      <c r="H188" s="1">
        <f>financials[[#This Row],[Revenue]]-financials[[#This Row],[Cost]]</f>
        <v>6666</v>
      </c>
      <c r="I188" s="8">
        <v>43405</v>
      </c>
      <c r="J188" s="9">
        <v>11</v>
      </c>
      <c r="K188" s="7" t="s">
        <v>26</v>
      </c>
      <c r="L188" s="6" t="s">
        <v>23</v>
      </c>
    </row>
    <row r="189" spans="1:12" x14ac:dyDescent="0.25">
      <c r="A189" t="s">
        <v>24</v>
      </c>
      <c r="B189" s="1" t="s">
        <v>13</v>
      </c>
      <c r="C189">
        <v>1177</v>
      </c>
      <c r="D189" s="1">
        <v>5</v>
      </c>
      <c r="E189" s="1">
        <v>2</v>
      </c>
      <c r="F189" s="1">
        <f>financials[[#This Row],[Units Sold]]*financials[[#This Row],[Revenue per cookie]]</f>
        <v>5885</v>
      </c>
      <c r="G189" s="1">
        <f>financials[[#This Row],[Cost per cookie]]*financials[[#This Row],[Units Sold]]</f>
        <v>2354</v>
      </c>
      <c r="H189" s="1">
        <f>financials[[#This Row],[Revenue]]-financials[[#This Row],[Cost]]</f>
        <v>3531</v>
      </c>
      <c r="I189" s="8">
        <v>43770</v>
      </c>
      <c r="J189" s="9">
        <v>11</v>
      </c>
      <c r="K189" s="7" t="s">
        <v>26</v>
      </c>
      <c r="L189" s="6" t="s">
        <v>15</v>
      </c>
    </row>
    <row r="190" spans="1:12" x14ac:dyDescent="0.25">
      <c r="A190" t="s">
        <v>21</v>
      </c>
      <c r="B190" s="1" t="s">
        <v>13</v>
      </c>
      <c r="C190">
        <v>1922</v>
      </c>
      <c r="D190" s="1">
        <v>5</v>
      </c>
      <c r="E190" s="1">
        <v>2</v>
      </c>
      <c r="F190" s="1">
        <f>financials[[#This Row],[Units Sold]]*financials[[#This Row],[Revenue per cookie]]</f>
        <v>9610</v>
      </c>
      <c r="G190" s="1">
        <f>financials[[#This Row],[Cost per cookie]]*financials[[#This Row],[Units Sold]]</f>
        <v>3844</v>
      </c>
      <c r="H190" s="1">
        <f>financials[[#This Row],[Revenue]]-financials[[#This Row],[Cost]]</f>
        <v>5766</v>
      </c>
      <c r="I190" s="8">
        <v>43405</v>
      </c>
      <c r="J190" s="9">
        <v>11</v>
      </c>
      <c r="K190" s="7" t="s">
        <v>26</v>
      </c>
      <c r="L190" s="6" t="s">
        <v>23</v>
      </c>
    </row>
    <row r="191" spans="1:12" x14ac:dyDescent="0.25">
      <c r="A191" t="s">
        <v>18</v>
      </c>
      <c r="B191" s="1" t="s">
        <v>13</v>
      </c>
      <c r="C191">
        <v>1158</v>
      </c>
      <c r="D191" s="1">
        <v>5</v>
      </c>
      <c r="E191" s="1">
        <v>2</v>
      </c>
      <c r="F191" s="1">
        <f>financials[[#This Row],[Units Sold]]*financials[[#This Row],[Revenue per cookie]]</f>
        <v>5790</v>
      </c>
      <c r="G191" s="1">
        <f>financials[[#This Row],[Cost per cookie]]*financials[[#This Row],[Units Sold]]</f>
        <v>2316</v>
      </c>
      <c r="H191" s="1">
        <f>financials[[#This Row],[Revenue]]-financials[[#This Row],[Cost]]</f>
        <v>3474</v>
      </c>
      <c r="I191" s="8">
        <v>43525</v>
      </c>
      <c r="J191" s="9">
        <v>3</v>
      </c>
      <c r="K191" s="7" t="s">
        <v>31</v>
      </c>
      <c r="L191" s="6" t="s">
        <v>15</v>
      </c>
    </row>
    <row r="192" spans="1:12" x14ac:dyDescent="0.25">
      <c r="A192" t="s">
        <v>12</v>
      </c>
      <c r="B192" s="1" t="s">
        <v>13</v>
      </c>
      <c r="C192">
        <v>1614</v>
      </c>
      <c r="D192" s="1">
        <v>5</v>
      </c>
      <c r="E192" s="1">
        <v>2</v>
      </c>
      <c r="F192" s="1">
        <f>financials[[#This Row],[Units Sold]]*financials[[#This Row],[Revenue per cookie]]</f>
        <v>8070</v>
      </c>
      <c r="G192" s="1">
        <f>financials[[#This Row],[Cost per cookie]]*financials[[#This Row],[Units Sold]]</f>
        <v>3228</v>
      </c>
      <c r="H192" s="1">
        <f>financials[[#This Row],[Revenue]]-financials[[#This Row],[Cost]]</f>
        <v>4842</v>
      </c>
      <c r="I192" s="8">
        <v>43556</v>
      </c>
      <c r="J192" s="9">
        <v>4</v>
      </c>
      <c r="K192" s="7" t="s">
        <v>30</v>
      </c>
      <c r="L192" s="6" t="s">
        <v>15</v>
      </c>
    </row>
    <row r="193" spans="1:12" x14ac:dyDescent="0.25">
      <c r="A193" t="s">
        <v>16</v>
      </c>
      <c r="B193" s="1" t="s">
        <v>13</v>
      </c>
      <c r="C193">
        <v>2535</v>
      </c>
      <c r="D193" s="1">
        <v>5</v>
      </c>
      <c r="E193" s="1">
        <v>2</v>
      </c>
      <c r="F193" s="1">
        <f>financials[[#This Row],[Units Sold]]*financials[[#This Row],[Revenue per cookie]]</f>
        <v>12675</v>
      </c>
      <c r="G193" s="1">
        <f>financials[[#This Row],[Cost per cookie]]*financials[[#This Row],[Units Sold]]</f>
        <v>5070</v>
      </c>
      <c r="H193" s="1">
        <f>financials[[#This Row],[Revenue]]-financials[[#This Row],[Cost]]</f>
        <v>7605</v>
      </c>
      <c r="I193" s="8">
        <v>43556</v>
      </c>
      <c r="J193" s="9">
        <v>4</v>
      </c>
      <c r="K193" s="7" t="s">
        <v>30</v>
      </c>
      <c r="L193" s="6" t="s">
        <v>15</v>
      </c>
    </row>
    <row r="194" spans="1:12" x14ac:dyDescent="0.25">
      <c r="A194" t="s">
        <v>16</v>
      </c>
      <c r="B194" s="1" t="s">
        <v>13</v>
      </c>
      <c r="C194">
        <v>2851</v>
      </c>
      <c r="D194" s="1">
        <v>5</v>
      </c>
      <c r="E194" s="1">
        <v>2</v>
      </c>
      <c r="F194" s="1">
        <f>financials[[#This Row],[Units Sold]]*financials[[#This Row],[Revenue per cookie]]</f>
        <v>14255</v>
      </c>
      <c r="G194" s="1">
        <f>financials[[#This Row],[Cost per cookie]]*financials[[#This Row],[Units Sold]]</f>
        <v>5702</v>
      </c>
      <c r="H194" s="1">
        <f>financials[[#This Row],[Revenue]]-financials[[#This Row],[Cost]]</f>
        <v>8553</v>
      </c>
      <c r="I194" s="8">
        <v>43586</v>
      </c>
      <c r="J194" s="9">
        <v>5</v>
      </c>
      <c r="K194" s="7" t="s">
        <v>29</v>
      </c>
      <c r="L194" s="6" t="s">
        <v>15</v>
      </c>
    </row>
    <row r="195" spans="1:12" x14ac:dyDescent="0.25">
      <c r="A195" t="s">
        <v>12</v>
      </c>
      <c r="B195" s="1" t="s">
        <v>13</v>
      </c>
      <c r="C195">
        <v>2559</v>
      </c>
      <c r="D195" s="1">
        <v>5</v>
      </c>
      <c r="E195" s="1">
        <v>2</v>
      </c>
      <c r="F195" s="1">
        <f>financials[[#This Row],[Units Sold]]*financials[[#This Row],[Revenue per cookie]]</f>
        <v>12795</v>
      </c>
      <c r="G195" s="1">
        <f>financials[[#This Row],[Cost per cookie]]*financials[[#This Row],[Units Sold]]</f>
        <v>5118</v>
      </c>
      <c r="H195" s="1">
        <f>financials[[#This Row],[Revenue]]-financials[[#This Row],[Cost]]</f>
        <v>7677</v>
      </c>
      <c r="I195" s="8">
        <v>43678</v>
      </c>
      <c r="J195" s="9">
        <v>8</v>
      </c>
      <c r="K195" s="7" t="s">
        <v>20</v>
      </c>
      <c r="L195" s="6" t="s">
        <v>15</v>
      </c>
    </row>
    <row r="196" spans="1:12" x14ac:dyDescent="0.25">
      <c r="A196" t="s">
        <v>24</v>
      </c>
      <c r="B196" s="1" t="s">
        <v>13</v>
      </c>
      <c r="C196">
        <v>267</v>
      </c>
      <c r="D196" s="1">
        <v>5</v>
      </c>
      <c r="E196" s="1">
        <v>2</v>
      </c>
      <c r="F196" s="1">
        <f>financials[[#This Row],[Units Sold]]*financials[[#This Row],[Revenue per cookie]]</f>
        <v>1335</v>
      </c>
      <c r="G196" s="1">
        <f>financials[[#This Row],[Cost per cookie]]*financials[[#This Row],[Units Sold]]</f>
        <v>534</v>
      </c>
      <c r="H196" s="1">
        <f>financials[[#This Row],[Revenue]]-financials[[#This Row],[Cost]]</f>
        <v>801</v>
      </c>
      <c r="I196" s="8">
        <v>43374</v>
      </c>
      <c r="J196" s="9">
        <v>10</v>
      </c>
      <c r="K196" s="7" t="s">
        <v>25</v>
      </c>
      <c r="L196" s="6" t="s">
        <v>23</v>
      </c>
    </row>
    <row r="197" spans="1:12" x14ac:dyDescent="0.25">
      <c r="A197" t="s">
        <v>18</v>
      </c>
      <c r="B197" s="1" t="s">
        <v>13</v>
      </c>
      <c r="C197">
        <v>1085</v>
      </c>
      <c r="D197" s="1">
        <v>5</v>
      </c>
      <c r="E197" s="1">
        <v>2</v>
      </c>
      <c r="F197" s="1">
        <f>financials[[#This Row],[Units Sold]]*financials[[#This Row],[Revenue per cookie]]</f>
        <v>5425</v>
      </c>
      <c r="G197" s="1">
        <f>financials[[#This Row],[Cost per cookie]]*financials[[#This Row],[Units Sold]]</f>
        <v>2170</v>
      </c>
      <c r="H197" s="1">
        <f>financials[[#This Row],[Revenue]]-financials[[#This Row],[Cost]]</f>
        <v>3255</v>
      </c>
      <c r="I197" s="8">
        <v>43739</v>
      </c>
      <c r="J197" s="9">
        <v>10</v>
      </c>
      <c r="K197" s="7" t="s">
        <v>25</v>
      </c>
      <c r="L197" s="6" t="s">
        <v>15</v>
      </c>
    </row>
    <row r="198" spans="1:12" x14ac:dyDescent="0.25">
      <c r="A198" t="s">
        <v>18</v>
      </c>
      <c r="B198" s="1" t="s">
        <v>13</v>
      </c>
      <c r="C198">
        <v>1175</v>
      </c>
      <c r="D198" s="1">
        <v>5</v>
      </c>
      <c r="E198" s="1">
        <v>2</v>
      </c>
      <c r="F198" s="1">
        <f>financials[[#This Row],[Units Sold]]*financials[[#This Row],[Revenue per cookie]]</f>
        <v>5875</v>
      </c>
      <c r="G198" s="1">
        <f>financials[[#This Row],[Cost per cookie]]*financials[[#This Row],[Units Sold]]</f>
        <v>2350</v>
      </c>
      <c r="H198" s="1">
        <f>financials[[#This Row],[Revenue]]-financials[[#This Row],[Cost]]</f>
        <v>3525</v>
      </c>
      <c r="I198" s="8">
        <v>43739</v>
      </c>
      <c r="J198" s="9">
        <v>10</v>
      </c>
      <c r="K198" s="7" t="s">
        <v>25</v>
      </c>
      <c r="L198" s="6" t="s">
        <v>15</v>
      </c>
    </row>
    <row r="199" spans="1:12" x14ac:dyDescent="0.25">
      <c r="A199" t="s">
        <v>24</v>
      </c>
      <c r="B199" s="1" t="s">
        <v>13</v>
      </c>
      <c r="C199">
        <v>2007</v>
      </c>
      <c r="D199" s="1">
        <v>5</v>
      </c>
      <c r="E199" s="1">
        <v>2</v>
      </c>
      <c r="F199" s="1">
        <f>financials[[#This Row],[Units Sold]]*financials[[#This Row],[Revenue per cookie]]</f>
        <v>10035</v>
      </c>
      <c r="G199" s="1">
        <f>financials[[#This Row],[Cost per cookie]]*financials[[#This Row],[Units Sold]]</f>
        <v>4014</v>
      </c>
      <c r="H199" s="1">
        <f>financials[[#This Row],[Revenue]]-financials[[#This Row],[Cost]]</f>
        <v>6021</v>
      </c>
      <c r="I199" s="8">
        <v>43405</v>
      </c>
      <c r="J199" s="9">
        <v>11</v>
      </c>
      <c r="K199" s="7" t="s">
        <v>26</v>
      </c>
      <c r="L199" s="6" t="s">
        <v>23</v>
      </c>
    </row>
    <row r="200" spans="1:12" x14ac:dyDescent="0.25">
      <c r="A200" t="s">
        <v>16</v>
      </c>
      <c r="B200" s="1" t="s">
        <v>13</v>
      </c>
      <c r="C200">
        <v>2151</v>
      </c>
      <c r="D200" s="1">
        <v>5</v>
      </c>
      <c r="E200" s="1">
        <v>2</v>
      </c>
      <c r="F200" s="1">
        <f>financials[[#This Row],[Units Sold]]*financials[[#This Row],[Revenue per cookie]]</f>
        <v>10755</v>
      </c>
      <c r="G200" s="1">
        <f>financials[[#This Row],[Cost per cookie]]*financials[[#This Row],[Units Sold]]</f>
        <v>4302</v>
      </c>
      <c r="H200" s="1">
        <f>financials[[#This Row],[Revenue]]-financials[[#This Row],[Cost]]</f>
        <v>6453</v>
      </c>
      <c r="I200" s="8">
        <v>43405</v>
      </c>
      <c r="J200" s="9">
        <v>11</v>
      </c>
      <c r="K200" s="7" t="s">
        <v>26</v>
      </c>
      <c r="L200" s="6" t="s">
        <v>23</v>
      </c>
    </row>
    <row r="201" spans="1:12" x14ac:dyDescent="0.25">
      <c r="A201" t="s">
        <v>24</v>
      </c>
      <c r="B201" s="1" t="s">
        <v>13</v>
      </c>
      <c r="C201">
        <v>914</v>
      </c>
      <c r="D201" s="1">
        <v>5</v>
      </c>
      <c r="E201" s="1">
        <v>2</v>
      </c>
      <c r="F201" s="1">
        <f>financials[[#This Row],[Units Sold]]*financials[[#This Row],[Revenue per cookie]]</f>
        <v>4570</v>
      </c>
      <c r="G201" s="1">
        <f>financials[[#This Row],[Cost per cookie]]*financials[[#This Row],[Units Sold]]</f>
        <v>1828</v>
      </c>
      <c r="H201" s="1">
        <f>financials[[#This Row],[Revenue]]-financials[[#This Row],[Cost]]</f>
        <v>2742</v>
      </c>
      <c r="I201" s="8">
        <v>43800</v>
      </c>
      <c r="J201" s="9">
        <v>12</v>
      </c>
      <c r="K201" s="7" t="s">
        <v>27</v>
      </c>
      <c r="L201" s="6" t="s">
        <v>15</v>
      </c>
    </row>
    <row r="202" spans="1:12" x14ac:dyDescent="0.25">
      <c r="A202" t="s">
        <v>21</v>
      </c>
      <c r="B202" s="1" t="s">
        <v>13</v>
      </c>
      <c r="C202">
        <v>293</v>
      </c>
      <c r="D202" s="1">
        <v>5</v>
      </c>
      <c r="E202" s="1">
        <v>2</v>
      </c>
      <c r="F202" s="1">
        <f>financials[[#This Row],[Units Sold]]*financials[[#This Row],[Revenue per cookie]]</f>
        <v>1465</v>
      </c>
      <c r="G202" s="1">
        <f>financials[[#This Row],[Cost per cookie]]*financials[[#This Row],[Units Sold]]</f>
        <v>586</v>
      </c>
      <c r="H202" s="1">
        <f>financials[[#This Row],[Revenue]]-financials[[#This Row],[Cost]]</f>
        <v>879</v>
      </c>
      <c r="I202" s="8">
        <v>43800</v>
      </c>
      <c r="J202" s="9">
        <v>12</v>
      </c>
      <c r="K202" s="7" t="s">
        <v>27</v>
      </c>
      <c r="L202" s="6" t="s">
        <v>15</v>
      </c>
    </row>
    <row r="203" spans="1:12" x14ac:dyDescent="0.25">
      <c r="A203" t="s">
        <v>12</v>
      </c>
      <c r="B203" s="1" t="s">
        <v>13</v>
      </c>
      <c r="C203">
        <v>723</v>
      </c>
      <c r="D203" s="1">
        <v>5</v>
      </c>
      <c r="E203" s="1">
        <v>2</v>
      </c>
      <c r="F203" s="1">
        <f>financials[[#This Row],[Units Sold]]*financials[[#This Row],[Revenue per cookie]]</f>
        <v>3615</v>
      </c>
      <c r="G203" s="1">
        <f>financials[[#This Row],[Cost per cookie]]*financials[[#This Row],[Units Sold]]</f>
        <v>1446</v>
      </c>
      <c r="H203" s="1">
        <f>financials[[#This Row],[Revenue]]-financials[[#This Row],[Cost]]</f>
        <v>2169</v>
      </c>
      <c r="I203" s="8">
        <v>43556</v>
      </c>
      <c r="J203" s="9">
        <v>4</v>
      </c>
      <c r="K203" s="7" t="s">
        <v>30</v>
      </c>
      <c r="L203" s="6" t="s">
        <v>15</v>
      </c>
    </row>
    <row r="204" spans="1:12" x14ac:dyDescent="0.25">
      <c r="A204" t="s">
        <v>18</v>
      </c>
      <c r="B204" s="1" t="s">
        <v>32</v>
      </c>
      <c r="C204">
        <v>921</v>
      </c>
      <c r="D204" s="1">
        <v>1</v>
      </c>
      <c r="E204" s="1">
        <v>0.2</v>
      </c>
      <c r="F204" s="1">
        <f>financials[[#This Row],[Units Sold]]*financials[[#This Row],[Revenue per cookie]]</f>
        <v>921</v>
      </c>
      <c r="G204" s="1">
        <f>financials[[#This Row],[Cost per cookie]]*financials[[#This Row],[Units Sold]]</f>
        <v>184.20000000000002</v>
      </c>
      <c r="H204" s="1">
        <f>financials[[#This Row],[Revenue]]-financials[[#This Row],[Cost]]</f>
        <v>736.8</v>
      </c>
      <c r="I204" s="8">
        <v>43525</v>
      </c>
      <c r="J204" s="9">
        <v>3</v>
      </c>
      <c r="K204" s="7" t="s">
        <v>31</v>
      </c>
      <c r="L204" s="6" t="s">
        <v>15</v>
      </c>
    </row>
    <row r="205" spans="1:12" x14ac:dyDescent="0.25">
      <c r="A205" t="s">
        <v>12</v>
      </c>
      <c r="B205" s="1" t="s">
        <v>32</v>
      </c>
      <c r="C205">
        <v>2518</v>
      </c>
      <c r="D205" s="1">
        <v>1</v>
      </c>
      <c r="E205" s="1">
        <v>0.2</v>
      </c>
      <c r="F205" s="1">
        <f>financials[[#This Row],[Units Sold]]*financials[[#This Row],[Revenue per cookie]]</f>
        <v>2518</v>
      </c>
      <c r="G205" s="1">
        <f>financials[[#This Row],[Cost per cookie]]*financials[[#This Row],[Units Sold]]</f>
        <v>503.6</v>
      </c>
      <c r="H205" s="1">
        <f>financials[[#This Row],[Revenue]]-financials[[#This Row],[Cost]]</f>
        <v>2014.4</v>
      </c>
      <c r="I205" s="8">
        <v>43617</v>
      </c>
      <c r="J205" s="9">
        <v>6</v>
      </c>
      <c r="K205" s="7" t="s">
        <v>17</v>
      </c>
      <c r="L205" s="6" t="s">
        <v>15</v>
      </c>
    </row>
    <row r="206" spans="1:12" x14ac:dyDescent="0.25">
      <c r="A206" t="s">
        <v>21</v>
      </c>
      <c r="B206" s="1" t="s">
        <v>32</v>
      </c>
      <c r="C206">
        <v>1899</v>
      </c>
      <c r="D206" s="1">
        <v>1</v>
      </c>
      <c r="E206" s="1">
        <v>0.2</v>
      </c>
      <c r="F206" s="1">
        <f>financials[[#This Row],[Units Sold]]*financials[[#This Row],[Revenue per cookie]]</f>
        <v>1899</v>
      </c>
      <c r="G206" s="1">
        <f>financials[[#This Row],[Cost per cookie]]*financials[[#This Row],[Units Sold]]</f>
        <v>379.8</v>
      </c>
      <c r="H206" s="1">
        <f>financials[[#This Row],[Revenue]]-financials[[#This Row],[Cost]]</f>
        <v>1519.2</v>
      </c>
      <c r="I206" s="8">
        <v>43617</v>
      </c>
      <c r="J206" s="9">
        <v>6</v>
      </c>
      <c r="K206" s="7" t="s">
        <v>17</v>
      </c>
      <c r="L206" s="6" t="s">
        <v>15</v>
      </c>
    </row>
    <row r="207" spans="1:12" x14ac:dyDescent="0.25">
      <c r="A207" t="s">
        <v>18</v>
      </c>
      <c r="B207" s="1" t="s">
        <v>32</v>
      </c>
      <c r="C207">
        <v>1545</v>
      </c>
      <c r="D207" s="1">
        <v>1</v>
      </c>
      <c r="E207" s="1">
        <v>0.2</v>
      </c>
      <c r="F207" s="1">
        <f>financials[[#This Row],[Units Sold]]*financials[[#This Row],[Revenue per cookie]]</f>
        <v>1545</v>
      </c>
      <c r="G207" s="1">
        <f>financials[[#This Row],[Cost per cookie]]*financials[[#This Row],[Units Sold]]</f>
        <v>309</v>
      </c>
      <c r="H207" s="1">
        <f>financials[[#This Row],[Revenue]]-financials[[#This Row],[Cost]]</f>
        <v>1236</v>
      </c>
      <c r="I207" s="8">
        <v>43617</v>
      </c>
      <c r="J207" s="9">
        <v>6</v>
      </c>
      <c r="K207" s="7" t="s">
        <v>17</v>
      </c>
      <c r="L207" s="6" t="s">
        <v>15</v>
      </c>
    </row>
    <row r="208" spans="1:12" x14ac:dyDescent="0.25">
      <c r="A208" t="s">
        <v>16</v>
      </c>
      <c r="B208" s="1" t="s">
        <v>32</v>
      </c>
      <c r="C208">
        <v>2470</v>
      </c>
      <c r="D208" s="1">
        <v>1</v>
      </c>
      <c r="E208" s="1">
        <v>0.2</v>
      </c>
      <c r="F208" s="1">
        <f>financials[[#This Row],[Units Sold]]*financials[[#This Row],[Revenue per cookie]]</f>
        <v>2470</v>
      </c>
      <c r="G208" s="1">
        <f>financials[[#This Row],[Cost per cookie]]*financials[[#This Row],[Units Sold]]</f>
        <v>494</v>
      </c>
      <c r="H208" s="1">
        <f>financials[[#This Row],[Revenue]]-financials[[#This Row],[Cost]]</f>
        <v>1976</v>
      </c>
      <c r="I208" s="8">
        <v>43617</v>
      </c>
      <c r="J208" s="9">
        <v>6</v>
      </c>
      <c r="K208" s="7" t="s">
        <v>17</v>
      </c>
      <c r="L208" s="6" t="s">
        <v>15</v>
      </c>
    </row>
    <row r="209" spans="1:12" x14ac:dyDescent="0.25">
      <c r="A209" t="s">
        <v>12</v>
      </c>
      <c r="B209" s="1" t="s">
        <v>32</v>
      </c>
      <c r="C209">
        <v>2665.5</v>
      </c>
      <c r="D209" s="1">
        <v>1</v>
      </c>
      <c r="E209" s="1">
        <v>0.2</v>
      </c>
      <c r="F209" s="1">
        <f>financials[[#This Row],[Units Sold]]*financials[[#This Row],[Revenue per cookie]]</f>
        <v>2665.5</v>
      </c>
      <c r="G209" s="1">
        <f>financials[[#This Row],[Cost per cookie]]*financials[[#This Row],[Units Sold]]</f>
        <v>533.1</v>
      </c>
      <c r="H209" s="1">
        <f>financials[[#This Row],[Revenue]]-financials[[#This Row],[Cost]]</f>
        <v>2132.4</v>
      </c>
      <c r="I209" s="8">
        <v>43647</v>
      </c>
      <c r="J209" s="9">
        <v>7</v>
      </c>
      <c r="K209" s="7" t="s">
        <v>19</v>
      </c>
      <c r="L209" s="6" t="s">
        <v>15</v>
      </c>
    </row>
    <row r="210" spans="1:12" x14ac:dyDescent="0.25">
      <c r="A210" t="s">
        <v>16</v>
      </c>
      <c r="B210" s="1" t="s">
        <v>32</v>
      </c>
      <c r="C210">
        <v>958</v>
      </c>
      <c r="D210" s="1">
        <v>1</v>
      </c>
      <c r="E210" s="1">
        <v>0.2</v>
      </c>
      <c r="F210" s="1">
        <f>financials[[#This Row],[Units Sold]]*financials[[#This Row],[Revenue per cookie]]</f>
        <v>958</v>
      </c>
      <c r="G210" s="1">
        <f>financials[[#This Row],[Cost per cookie]]*financials[[#This Row],[Units Sold]]</f>
        <v>191.60000000000002</v>
      </c>
      <c r="H210" s="1">
        <f>financials[[#This Row],[Revenue]]-financials[[#This Row],[Cost]]</f>
        <v>766.4</v>
      </c>
      <c r="I210" s="8">
        <v>43678</v>
      </c>
      <c r="J210" s="9">
        <v>8</v>
      </c>
      <c r="K210" s="7" t="s">
        <v>20</v>
      </c>
      <c r="L210" s="6" t="s">
        <v>15</v>
      </c>
    </row>
    <row r="211" spans="1:12" x14ac:dyDescent="0.25">
      <c r="A211" t="s">
        <v>18</v>
      </c>
      <c r="B211" s="1" t="s">
        <v>32</v>
      </c>
      <c r="C211">
        <v>2146</v>
      </c>
      <c r="D211" s="1">
        <v>1</v>
      </c>
      <c r="E211" s="1">
        <v>0.2</v>
      </c>
      <c r="F211" s="1">
        <f>financials[[#This Row],[Units Sold]]*financials[[#This Row],[Revenue per cookie]]</f>
        <v>2146</v>
      </c>
      <c r="G211" s="1">
        <f>financials[[#This Row],[Cost per cookie]]*financials[[#This Row],[Units Sold]]</f>
        <v>429.20000000000005</v>
      </c>
      <c r="H211" s="1">
        <f>financials[[#This Row],[Revenue]]-financials[[#This Row],[Cost]]</f>
        <v>1716.8</v>
      </c>
      <c r="I211" s="8">
        <v>43709</v>
      </c>
      <c r="J211" s="9">
        <v>9</v>
      </c>
      <c r="K211" s="7" t="s">
        <v>22</v>
      </c>
      <c r="L211" s="6" t="s">
        <v>15</v>
      </c>
    </row>
    <row r="212" spans="1:12" x14ac:dyDescent="0.25">
      <c r="A212" t="s">
        <v>12</v>
      </c>
      <c r="B212" s="1" t="s">
        <v>32</v>
      </c>
      <c r="C212">
        <v>345</v>
      </c>
      <c r="D212" s="1">
        <v>1</v>
      </c>
      <c r="E212" s="1">
        <v>0.2</v>
      </c>
      <c r="F212" s="1">
        <f>financials[[#This Row],[Units Sold]]*financials[[#This Row],[Revenue per cookie]]</f>
        <v>345</v>
      </c>
      <c r="G212" s="1">
        <f>financials[[#This Row],[Cost per cookie]]*financials[[#This Row],[Units Sold]]</f>
        <v>69</v>
      </c>
      <c r="H212" s="1">
        <f>financials[[#This Row],[Revenue]]-financials[[#This Row],[Cost]]</f>
        <v>276</v>
      </c>
      <c r="I212" s="8">
        <v>43374</v>
      </c>
      <c r="J212" s="9">
        <v>10</v>
      </c>
      <c r="K212" s="1" t="s">
        <v>25</v>
      </c>
      <c r="L212" s="6" t="s">
        <v>23</v>
      </c>
    </row>
    <row r="213" spans="1:12" x14ac:dyDescent="0.25">
      <c r="A213" t="s">
        <v>24</v>
      </c>
      <c r="B213" s="1" t="s">
        <v>32</v>
      </c>
      <c r="C213">
        <v>615</v>
      </c>
      <c r="D213" s="1">
        <v>1</v>
      </c>
      <c r="E213" s="1">
        <v>0.2</v>
      </c>
      <c r="F213" s="1">
        <f>financials[[#This Row],[Units Sold]]*financials[[#This Row],[Revenue per cookie]]</f>
        <v>615</v>
      </c>
      <c r="G213" s="1">
        <f>financials[[#This Row],[Cost per cookie]]*financials[[#This Row],[Units Sold]]</f>
        <v>123</v>
      </c>
      <c r="H213" s="1">
        <f>financials[[#This Row],[Revenue]]-financials[[#This Row],[Cost]]</f>
        <v>492</v>
      </c>
      <c r="I213" s="8">
        <v>43800</v>
      </c>
      <c r="J213" s="9">
        <v>12</v>
      </c>
      <c r="K213" s="7" t="s">
        <v>27</v>
      </c>
      <c r="L213" s="6" t="s">
        <v>15</v>
      </c>
    </row>
    <row r="214" spans="1:12" x14ac:dyDescent="0.25">
      <c r="A214" t="s">
        <v>16</v>
      </c>
      <c r="B214" s="1" t="s">
        <v>32</v>
      </c>
      <c r="C214">
        <v>2214</v>
      </c>
      <c r="D214" s="1">
        <v>1</v>
      </c>
      <c r="E214" s="1">
        <v>0.2</v>
      </c>
      <c r="F214" s="1">
        <f>financials[[#This Row],[Units Sold]]*financials[[#This Row],[Revenue per cookie]]</f>
        <v>2214</v>
      </c>
      <c r="G214" s="1">
        <f>financials[[#This Row],[Cost per cookie]]*financials[[#This Row],[Units Sold]]</f>
        <v>442.8</v>
      </c>
      <c r="H214" s="1">
        <f>financials[[#This Row],[Revenue]]-financials[[#This Row],[Cost]]</f>
        <v>1771.2</v>
      </c>
      <c r="I214" s="8">
        <v>43525</v>
      </c>
      <c r="J214" s="9">
        <v>3</v>
      </c>
      <c r="K214" s="7" t="s">
        <v>31</v>
      </c>
      <c r="L214" s="6" t="s">
        <v>15</v>
      </c>
    </row>
    <row r="215" spans="1:12" x14ac:dyDescent="0.25">
      <c r="A215" t="s">
        <v>24</v>
      </c>
      <c r="B215" s="1" t="s">
        <v>32</v>
      </c>
      <c r="C215">
        <v>2301</v>
      </c>
      <c r="D215" s="1">
        <v>1</v>
      </c>
      <c r="E215" s="1">
        <v>0.2</v>
      </c>
      <c r="F215" s="1">
        <f>financials[[#This Row],[Units Sold]]*financials[[#This Row],[Revenue per cookie]]</f>
        <v>2301</v>
      </c>
      <c r="G215" s="1">
        <f>financials[[#This Row],[Cost per cookie]]*financials[[#This Row],[Units Sold]]</f>
        <v>460.20000000000005</v>
      </c>
      <c r="H215" s="1">
        <f>financials[[#This Row],[Revenue]]-financials[[#This Row],[Cost]]</f>
        <v>1840.8</v>
      </c>
      <c r="I215" s="8">
        <v>43556</v>
      </c>
      <c r="J215" s="9">
        <v>4</v>
      </c>
      <c r="K215" s="7" t="s">
        <v>30</v>
      </c>
      <c r="L215" s="6" t="s">
        <v>15</v>
      </c>
    </row>
    <row r="216" spans="1:12" x14ac:dyDescent="0.25">
      <c r="A216" t="s">
        <v>21</v>
      </c>
      <c r="B216" s="1" t="s">
        <v>32</v>
      </c>
      <c r="C216">
        <v>1375.5</v>
      </c>
      <c r="D216" s="1">
        <v>1</v>
      </c>
      <c r="E216" s="1">
        <v>0.2</v>
      </c>
      <c r="F216" s="1">
        <f>financials[[#This Row],[Units Sold]]*financials[[#This Row],[Revenue per cookie]]</f>
        <v>1375.5</v>
      </c>
      <c r="G216" s="1">
        <f>financials[[#This Row],[Cost per cookie]]*financials[[#This Row],[Units Sold]]</f>
        <v>275.10000000000002</v>
      </c>
      <c r="H216" s="1">
        <f>financials[[#This Row],[Revenue]]-financials[[#This Row],[Cost]]</f>
        <v>1100.4000000000001</v>
      </c>
      <c r="I216" s="8">
        <v>43647</v>
      </c>
      <c r="J216" s="9">
        <v>7</v>
      </c>
      <c r="K216" s="7" t="s">
        <v>19</v>
      </c>
      <c r="L216" s="6" t="s">
        <v>15</v>
      </c>
    </row>
    <row r="217" spans="1:12" x14ac:dyDescent="0.25">
      <c r="A217" t="s">
        <v>12</v>
      </c>
      <c r="B217" s="1" t="s">
        <v>32</v>
      </c>
      <c r="C217">
        <v>1830</v>
      </c>
      <c r="D217" s="1">
        <v>1</v>
      </c>
      <c r="E217" s="1">
        <v>0.2</v>
      </c>
      <c r="F217" s="1">
        <f>financials[[#This Row],[Units Sold]]*financials[[#This Row],[Revenue per cookie]]</f>
        <v>1830</v>
      </c>
      <c r="G217" s="1">
        <f>financials[[#This Row],[Cost per cookie]]*financials[[#This Row],[Units Sold]]</f>
        <v>366</v>
      </c>
      <c r="H217" s="1">
        <f>financials[[#This Row],[Revenue]]-financials[[#This Row],[Cost]]</f>
        <v>1464</v>
      </c>
      <c r="I217" s="8">
        <v>43678</v>
      </c>
      <c r="J217" s="9">
        <v>8</v>
      </c>
      <c r="K217" s="7" t="s">
        <v>20</v>
      </c>
      <c r="L217" s="6" t="s">
        <v>15</v>
      </c>
    </row>
    <row r="218" spans="1:12" x14ac:dyDescent="0.25">
      <c r="A218" t="s">
        <v>24</v>
      </c>
      <c r="B218" s="1" t="s">
        <v>32</v>
      </c>
      <c r="C218">
        <v>2498</v>
      </c>
      <c r="D218" s="1">
        <v>1</v>
      </c>
      <c r="E218" s="1">
        <v>0.2</v>
      </c>
      <c r="F218" s="1">
        <f>financials[[#This Row],[Units Sold]]*financials[[#This Row],[Revenue per cookie]]</f>
        <v>2498</v>
      </c>
      <c r="G218" s="1">
        <f>financials[[#This Row],[Cost per cookie]]*financials[[#This Row],[Units Sold]]</f>
        <v>499.6</v>
      </c>
      <c r="H218" s="1">
        <f>financials[[#This Row],[Revenue]]-financials[[#This Row],[Cost]]</f>
        <v>1998.4</v>
      </c>
      <c r="I218" s="8">
        <v>43344</v>
      </c>
      <c r="J218" s="9">
        <v>9</v>
      </c>
      <c r="K218" s="7" t="s">
        <v>22</v>
      </c>
      <c r="L218" s="6" t="s">
        <v>23</v>
      </c>
    </row>
    <row r="219" spans="1:12" x14ac:dyDescent="0.25">
      <c r="A219" t="s">
        <v>24</v>
      </c>
      <c r="B219" s="1" t="s">
        <v>32</v>
      </c>
      <c r="C219">
        <v>663</v>
      </c>
      <c r="D219" s="1">
        <v>1</v>
      </c>
      <c r="E219" s="1">
        <v>0.2</v>
      </c>
      <c r="F219" s="1">
        <f>financials[[#This Row],[Units Sold]]*financials[[#This Row],[Revenue per cookie]]</f>
        <v>663</v>
      </c>
      <c r="G219" s="1">
        <f>financials[[#This Row],[Cost per cookie]]*financials[[#This Row],[Units Sold]]</f>
        <v>132.6</v>
      </c>
      <c r="H219" s="1">
        <f>financials[[#This Row],[Revenue]]-financials[[#This Row],[Cost]]</f>
        <v>530.4</v>
      </c>
      <c r="I219" s="8">
        <v>43374</v>
      </c>
      <c r="J219" s="9">
        <v>10</v>
      </c>
      <c r="K219" s="7" t="s">
        <v>25</v>
      </c>
      <c r="L219" s="6" t="s">
        <v>23</v>
      </c>
    </row>
    <row r="220" spans="1:12" x14ac:dyDescent="0.25">
      <c r="A220" t="s">
        <v>24</v>
      </c>
      <c r="B220" s="1" t="s">
        <v>32</v>
      </c>
      <c r="C220">
        <v>1142</v>
      </c>
      <c r="D220" s="1">
        <v>1</v>
      </c>
      <c r="E220" s="1">
        <v>0.2</v>
      </c>
      <c r="F220" s="1">
        <f>financials[[#This Row],[Units Sold]]*financials[[#This Row],[Revenue per cookie]]</f>
        <v>1142</v>
      </c>
      <c r="G220" s="1">
        <f>financials[[#This Row],[Cost per cookie]]*financials[[#This Row],[Units Sold]]</f>
        <v>228.4</v>
      </c>
      <c r="H220" s="1">
        <f>financials[[#This Row],[Revenue]]-financials[[#This Row],[Cost]]</f>
        <v>913.6</v>
      </c>
      <c r="I220" s="8">
        <v>43617</v>
      </c>
      <c r="J220" s="9">
        <v>6</v>
      </c>
      <c r="K220" s="7" t="s">
        <v>17</v>
      </c>
      <c r="L220" s="6" t="s">
        <v>15</v>
      </c>
    </row>
    <row r="221" spans="1:12" x14ac:dyDescent="0.25">
      <c r="A221" t="s">
        <v>24</v>
      </c>
      <c r="B221" s="1" t="s">
        <v>32</v>
      </c>
      <c r="C221">
        <v>1566</v>
      </c>
      <c r="D221" s="1">
        <v>1</v>
      </c>
      <c r="E221" s="1">
        <v>0.2</v>
      </c>
      <c r="F221" s="1">
        <f>financials[[#This Row],[Units Sold]]*financials[[#This Row],[Revenue per cookie]]</f>
        <v>1566</v>
      </c>
      <c r="G221" s="1">
        <f>financials[[#This Row],[Cost per cookie]]*financials[[#This Row],[Units Sold]]</f>
        <v>313.20000000000005</v>
      </c>
      <c r="H221" s="1">
        <f>financials[[#This Row],[Revenue]]-financials[[#This Row],[Cost]]</f>
        <v>1252.8</v>
      </c>
      <c r="I221" s="8">
        <v>43739</v>
      </c>
      <c r="J221" s="9">
        <v>10</v>
      </c>
      <c r="K221" s="7" t="s">
        <v>25</v>
      </c>
      <c r="L221" s="6" t="s">
        <v>15</v>
      </c>
    </row>
    <row r="222" spans="1:12" x14ac:dyDescent="0.25">
      <c r="A222" t="s">
        <v>16</v>
      </c>
      <c r="B222" s="1" t="s">
        <v>32</v>
      </c>
      <c r="C222">
        <v>690</v>
      </c>
      <c r="D222" s="1">
        <v>1</v>
      </c>
      <c r="E222" s="1">
        <v>0.2</v>
      </c>
      <c r="F222" s="1">
        <f>financials[[#This Row],[Units Sold]]*financials[[#This Row],[Revenue per cookie]]</f>
        <v>690</v>
      </c>
      <c r="G222" s="1">
        <f>financials[[#This Row],[Cost per cookie]]*financials[[#This Row],[Units Sold]]</f>
        <v>138</v>
      </c>
      <c r="H222" s="1">
        <f>financials[[#This Row],[Revenue]]-financials[[#This Row],[Cost]]</f>
        <v>552</v>
      </c>
      <c r="I222" s="8">
        <v>43770</v>
      </c>
      <c r="J222" s="9">
        <v>11</v>
      </c>
      <c r="K222" s="7" t="s">
        <v>26</v>
      </c>
      <c r="L222" s="6" t="s">
        <v>15</v>
      </c>
    </row>
    <row r="223" spans="1:12" x14ac:dyDescent="0.25">
      <c r="A223" t="s">
        <v>16</v>
      </c>
      <c r="B223" s="1" t="s">
        <v>32</v>
      </c>
      <c r="C223">
        <v>1660</v>
      </c>
      <c r="D223" s="1">
        <v>1</v>
      </c>
      <c r="E223" s="1">
        <v>0.2</v>
      </c>
      <c r="F223" s="1">
        <f>financials[[#This Row],[Units Sold]]*financials[[#This Row],[Revenue per cookie]]</f>
        <v>1660</v>
      </c>
      <c r="G223" s="1">
        <f>financials[[#This Row],[Cost per cookie]]*financials[[#This Row],[Units Sold]]</f>
        <v>332</v>
      </c>
      <c r="H223" s="1">
        <f>financials[[#This Row],[Revenue]]-financials[[#This Row],[Cost]]</f>
        <v>1328</v>
      </c>
      <c r="I223" s="8">
        <v>43405</v>
      </c>
      <c r="J223" s="9">
        <v>11</v>
      </c>
      <c r="K223" s="7" t="s">
        <v>26</v>
      </c>
      <c r="L223" s="6" t="s">
        <v>23</v>
      </c>
    </row>
    <row r="224" spans="1:12" x14ac:dyDescent="0.25">
      <c r="A224" t="s">
        <v>18</v>
      </c>
      <c r="B224" s="1" t="s">
        <v>32</v>
      </c>
      <c r="C224">
        <v>1958</v>
      </c>
      <c r="D224" s="1">
        <v>1</v>
      </c>
      <c r="E224" s="1">
        <v>0.2</v>
      </c>
      <c r="F224" s="1">
        <f>financials[[#This Row],[Units Sold]]*financials[[#This Row],[Revenue per cookie]]</f>
        <v>1958</v>
      </c>
      <c r="G224" s="1">
        <f>financials[[#This Row],[Cost per cookie]]*financials[[#This Row],[Units Sold]]</f>
        <v>391.6</v>
      </c>
      <c r="H224" s="1">
        <f>financials[[#This Row],[Revenue]]-financials[[#This Row],[Cost]]</f>
        <v>1566.4</v>
      </c>
      <c r="I224" s="8">
        <v>43497</v>
      </c>
      <c r="J224" s="9">
        <v>2</v>
      </c>
      <c r="K224" s="7" t="s">
        <v>14</v>
      </c>
      <c r="L224" s="6" t="s">
        <v>15</v>
      </c>
    </row>
    <row r="225" spans="1:12" x14ac:dyDescent="0.25">
      <c r="A225" t="s">
        <v>21</v>
      </c>
      <c r="B225" s="1" t="s">
        <v>32</v>
      </c>
      <c r="C225">
        <v>1901</v>
      </c>
      <c r="D225" s="1">
        <v>1</v>
      </c>
      <c r="E225" s="1">
        <v>0.2</v>
      </c>
      <c r="F225" s="1">
        <f>financials[[#This Row],[Units Sold]]*financials[[#This Row],[Revenue per cookie]]</f>
        <v>1901</v>
      </c>
      <c r="G225" s="1">
        <f>financials[[#This Row],[Cost per cookie]]*financials[[#This Row],[Units Sold]]</f>
        <v>380.20000000000005</v>
      </c>
      <c r="H225" s="1">
        <f>financials[[#This Row],[Revenue]]-financials[[#This Row],[Cost]]</f>
        <v>1520.8</v>
      </c>
      <c r="I225" s="8">
        <v>43617</v>
      </c>
      <c r="J225" s="9">
        <v>6</v>
      </c>
      <c r="K225" s="7" t="s">
        <v>17</v>
      </c>
      <c r="L225" s="6" t="s">
        <v>15</v>
      </c>
    </row>
    <row r="226" spans="1:12" x14ac:dyDescent="0.25">
      <c r="A226" t="s">
        <v>21</v>
      </c>
      <c r="B226" s="1" t="s">
        <v>32</v>
      </c>
      <c r="C226">
        <v>544</v>
      </c>
      <c r="D226" s="1">
        <v>1</v>
      </c>
      <c r="E226" s="1">
        <v>0.2</v>
      </c>
      <c r="F226" s="1">
        <f>financials[[#This Row],[Units Sold]]*financials[[#This Row],[Revenue per cookie]]</f>
        <v>544</v>
      </c>
      <c r="G226" s="1">
        <f>financials[[#This Row],[Cost per cookie]]*financials[[#This Row],[Units Sold]]</f>
        <v>108.80000000000001</v>
      </c>
      <c r="H226" s="1">
        <f>financials[[#This Row],[Revenue]]-financials[[#This Row],[Cost]]</f>
        <v>435.2</v>
      </c>
      <c r="I226" s="8">
        <v>43709</v>
      </c>
      <c r="J226" s="9">
        <v>9</v>
      </c>
      <c r="K226" s="7" t="s">
        <v>22</v>
      </c>
      <c r="L226" s="6" t="s">
        <v>15</v>
      </c>
    </row>
    <row r="227" spans="1:12" x14ac:dyDescent="0.25">
      <c r="A227" t="s">
        <v>18</v>
      </c>
      <c r="B227" s="1" t="s">
        <v>32</v>
      </c>
      <c r="C227">
        <v>1797</v>
      </c>
      <c r="D227" s="1">
        <v>1</v>
      </c>
      <c r="E227" s="1">
        <v>0.2</v>
      </c>
      <c r="F227" s="1">
        <f>financials[[#This Row],[Units Sold]]*financials[[#This Row],[Revenue per cookie]]</f>
        <v>1797</v>
      </c>
      <c r="G227" s="1">
        <f>financials[[#This Row],[Cost per cookie]]*financials[[#This Row],[Units Sold]]</f>
        <v>359.40000000000003</v>
      </c>
      <c r="H227" s="1">
        <f>financials[[#This Row],[Revenue]]-financials[[#This Row],[Cost]]</f>
        <v>1437.6</v>
      </c>
      <c r="I227" s="8">
        <v>43344</v>
      </c>
      <c r="J227" s="9">
        <v>9</v>
      </c>
      <c r="K227" s="7" t="s">
        <v>22</v>
      </c>
      <c r="L227" s="6" t="s">
        <v>23</v>
      </c>
    </row>
    <row r="228" spans="1:12" x14ac:dyDescent="0.25">
      <c r="A228" t="s">
        <v>21</v>
      </c>
      <c r="B228" s="1" t="s">
        <v>32</v>
      </c>
      <c r="C228">
        <v>1287</v>
      </c>
      <c r="D228" s="1">
        <v>1</v>
      </c>
      <c r="E228" s="1">
        <v>0.2</v>
      </c>
      <c r="F228" s="1">
        <f>financials[[#This Row],[Units Sold]]*financials[[#This Row],[Revenue per cookie]]</f>
        <v>1287</v>
      </c>
      <c r="G228" s="1">
        <f>financials[[#This Row],[Cost per cookie]]*financials[[#This Row],[Units Sold]]</f>
        <v>257.40000000000003</v>
      </c>
      <c r="H228" s="1">
        <f>financials[[#This Row],[Revenue]]-financials[[#This Row],[Cost]]</f>
        <v>1029.5999999999999</v>
      </c>
      <c r="I228" s="8">
        <v>43800</v>
      </c>
      <c r="J228" s="9">
        <v>12</v>
      </c>
      <c r="K228" s="7" t="s">
        <v>27</v>
      </c>
      <c r="L228" s="6" t="s">
        <v>15</v>
      </c>
    </row>
    <row r="229" spans="1:12" x14ac:dyDescent="0.25">
      <c r="A229" t="s">
        <v>18</v>
      </c>
      <c r="B229" s="1" t="s">
        <v>32</v>
      </c>
      <c r="C229">
        <v>1706</v>
      </c>
      <c r="D229" s="1">
        <v>1</v>
      </c>
      <c r="E229" s="1">
        <v>0.2</v>
      </c>
      <c r="F229" s="1">
        <f>financials[[#This Row],[Units Sold]]*financials[[#This Row],[Revenue per cookie]]</f>
        <v>1706</v>
      </c>
      <c r="G229" s="1">
        <f>financials[[#This Row],[Cost per cookie]]*financials[[#This Row],[Units Sold]]</f>
        <v>341.20000000000005</v>
      </c>
      <c r="H229" s="1">
        <f>financials[[#This Row],[Revenue]]-financials[[#This Row],[Cost]]</f>
        <v>1364.8</v>
      </c>
      <c r="I229" s="8">
        <v>43800</v>
      </c>
      <c r="J229" s="9">
        <v>12</v>
      </c>
      <c r="K229" s="7" t="s">
        <v>27</v>
      </c>
      <c r="L229" s="6" t="s">
        <v>15</v>
      </c>
    </row>
    <row r="230" spans="1:12" x14ac:dyDescent="0.25">
      <c r="A230" t="s">
        <v>16</v>
      </c>
      <c r="B230" s="1" t="s">
        <v>32</v>
      </c>
      <c r="C230">
        <v>2031</v>
      </c>
      <c r="D230" s="1">
        <v>1</v>
      </c>
      <c r="E230" s="1">
        <v>0.2</v>
      </c>
      <c r="F230" s="1">
        <f>financials[[#This Row],[Units Sold]]*financials[[#This Row],[Revenue per cookie]]</f>
        <v>2031</v>
      </c>
      <c r="G230" s="1">
        <f>financials[[#This Row],[Cost per cookie]]*financials[[#This Row],[Units Sold]]</f>
        <v>406.20000000000005</v>
      </c>
      <c r="H230" s="1">
        <f>financials[[#This Row],[Revenue]]-financials[[#This Row],[Cost]]</f>
        <v>1624.8</v>
      </c>
      <c r="I230" s="8">
        <v>43739</v>
      </c>
      <c r="J230" s="9">
        <v>10</v>
      </c>
      <c r="K230" s="7" t="s">
        <v>25</v>
      </c>
      <c r="L230" s="6" t="s">
        <v>15</v>
      </c>
    </row>
    <row r="231" spans="1:12" x14ac:dyDescent="0.25">
      <c r="A231" t="s">
        <v>12</v>
      </c>
      <c r="B231" s="1" t="s">
        <v>32</v>
      </c>
      <c r="C231">
        <v>1967</v>
      </c>
      <c r="D231" s="1">
        <v>1</v>
      </c>
      <c r="E231" s="1">
        <v>0.2</v>
      </c>
      <c r="F231" s="1">
        <f>financials[[#This Row],[Units Sold]]*financials[[#This Row],[Revenue per cookie]]</f>
        <v>1967</v>
      </c>
      <c r="G231" s="1">
        <f>financials[[#This Row],[Cost per cookie]]*financials[[#This Row],[Units Sold]]</f>
        <v>393.40000000000003</v>
      </c>
      <c r="H231" s="1">
        <f>financials[[#This Row],[Revenue]]-financials[[#This Row],[Cost]]</f>
        <v>1573.6</v>
      </c>
      <c r="I231" s="8">
        <v>43525</v>
      </c>
      <c r="J231" s="9">
        <v>3</v>
      </c>
      <c r="K231" s="7" t="s">
        <v>31</v>
      </c>
      <c r="L231" s="6" t="s">
        <v>15</v>
      </c>
    </row>
    <row r="232" spans="1:12" x14ac:dyDescent="0.25">
      <c r="A232" t="s">
        <v>18</v>
      </c>
      <c r="B232" s="1" t="s">
        <v>32</v>
      </c>
      <c r="C232">
        <v>1859</v>
      </c>
      <c r="D232" s="1">
        <v>1</v>
      </c>
      <c r="E232" s="1">
        <v>0.2</v>
      </c>
      <c r="F232" s="1">
        <f>financials[[#This Row],[Units Sold]]*financials[[#This Row],[Revenue per cookie]]</f>
        <v>1859</v>
      </c>
      <c r="G232" s="1">
        <f>financials[[#This Row],[Cost per cookie]]*financials[[#This Row],[Units Sold]]</f>
        <v>371.8</v>
      </c>
      <c r="H232" s="1">
        <f>financials[[#This Row],[Revenue]]-financials[[#This Row],[Cost]]</f>
        <v>1487.2</v>
      </c>
      <c r="I232" s="8">
        <v>43678</v>
      </c>
      <c r="J232" s="9">
        <v>8</v>
      </c>
      <c r="K232" s="7" t="s">
        <v>20</v>
      </c>
      <c r="L232" s="6" t="s">
        <v>15</v>
      </c>
    </row>
    <row r="233" spans="1:12" x14ac:dyDescent="0.25">
      <c r="A233" t="s">
        <v>12</v>
      </c>
      <c r="B233" s="1" t="s">
        <v>32</v>
      </c>
      <c r="C233">
        <v>2851</v>
      </c>
      <c r="D233" s="1">
        <v>1</v>
      </c>
      <c r="E233" s="1">
        <v>0.2</v>
      </c>
      <c r="F233" s="1">
        <f>financials[[#This Row],[Units Sold]]*financials[[#This Row],[Revenue per cookie]]</f>
        <v>2851</v>
      </c>
      <c r="G233" s="1">
        <f>financials[[#This Row],[Cost per cookie]]*financials[[#This Row],[Units Sold]]</f>
        <v>570.20000000000005</v>
      </c>
      <c r="H233" s="1">
        <f>financials[[#This Row],[Revenue]]-financials[[#This Row],[Cost]]</f>
        <v>2280.8000000000002</v>
      </c>
      <c r="I233" s="8">
        <v>43374</v>
      </c>
      <c r="J233" s="9">
        <v>10</v>
      </c>
      <c r="K233" s="7" t="s">
        <v>25</v>
      </c>
      <c r="L233" s="6" t="s">
        <v>23</v>
      </c>
    </row>
    <row r="234" spans="1:12" x14ac:dyDescent="0.25">
      <c r="A234" t="s">
        <v>18</v>
      </c>
      <c r="B234" s="1" t="s">
        <v>32</v>
      </c>
      <c r="C234">
        <v>2021</v>
      </c>
      <c r="D234" s="1">
        <v>1</v>
      </c>
      <c r="E234" s="1">
        <v>0.2</v>
      </c>
      <c r="F234" s="1">
        <f>financials[[#This Row],[Units Sold]]*financials[[#This Row],[Revenue per cookie]]</f>
        <v>2021</v>
      </c>
      <c r="G234" s="1">
        <f>financials[[#This Row],[Cost per cookie]]*financials[[#This Row],[Units Sold]]</f>
        <v>404.20000000000005</v>
      </c>
      <c r="H234" s="1">
        <f>financials[[#This Row],[Revenue]]-financials[[#This Row],[Cost]]</f>
        <v>1616.8</v>
      </c>
      <c r="I234" s="8">
        <v>43739</v>
      </c>
      <c r="J234" s="9">
        <v>10</v>
      </c>
      <c r="K234" s="7" t="s">
        <v>25</v>
      </c>
      <c r="L234" s="6" t="s">
        <v>15</v>
      </c>
    </row>
    <row r="235" spans="1:12" x14ac:dyDescent="0.25">
      <c r="A235" t="s">
        <v>16</v>
      </c>
      <c r="B235" s="1" t="s">
        <v>32</v>
      </c>
      <c r="C235">
        <v>1138</v>
      </c>
      <c r="D235" s="1">
        <v>1</v>
      </c>
      <c r="E235" s="1">
        <v>0.2</v>
      </c>
      <c r="F235" s="1">
        <f>financials[[#This Row],[Units Sold]]*financials[[#This Row],[Revenue per cookie]]</f>
        <v>1138</v>
      </c>
      <c r="G235" s="1">
        <f>financials[[#This Row],[Cost per cookie]]*financials[[#This Row],[Units Sold]]</f>
        <v>227.60000000000002</v>
      </c>
      <c r="H235" s="1">
        <f>financials[[#This Row],[Revenue]]-financials[[#This Row],[Cost]]</f>
        <v>910.4</v>
      </c>
      <c r="I235" s="8">
        <v>43800</v>
      </c>
      <c r="J235" s="9">
        <v>12</v>
      </c>
      <c r="K235" s="7" t="s">
        <v>27</v>
      </c>
      <c r="L235" s="6" t="s">
        <v>15</v>
      </c>
    </row>
    <row r="236" spans="1:12" x14ac:dyDescent="0.25">
      <c r="A236" t="s">
        <v>18</v>
      </c>
      <c r="B236" s="1" t="s">
        <v>32</v>
      </c>
      <c r="C236">
        <v>1159</v>
      </c>
      <c r="D236" s="1">
        <v>1</v>
      </c>
      <c r="E236" s="1">
        <v>0.2</v>
      </c>
      <c r="F236" s="1">
        <f>financials[[#This Row],[Units Sold]]*financials[[#This Row],[Revenue per cookie]]</f>
        <v>1159</v>
      </c>
      <c r="G236" s="1">
        <f>financials[[#This Row],[Cost per cookie]]*financials[[#This Row],[Units Sold]]</f>
        <v>231.8</v>
      </c>
      <c r="H236" s="1">
        <f>financials[[#This Row],[Revenue]]-financials[[#This Row],[Cost]]</f>
        <v>927.2</v>
      </c>
      <c r="I236" s="8">
        <v>43374</v>
      </c>
      <c r="J236" s="9">
        <v>10</v>
      </c>
      <c r="K236" s="7" t="s">
        <v>25</v>
      </c>
      <c r="L236" s="6" t="s">
        <v>23</v>
      </c>
    </row>
    <row r="237" spans="1:12" x14ac:dyDescent="0.25">
      <c r="A237" t="s">
        <v>21</v>
      </c>
      <c r="B237" s="1" t="s">
        <v>32</v>
      </c>
      <c r="C237">
        <v>1384.5</v>
      </c>
      <c r="D237" s="1">
        <v>1</v>
      </c>
      <c r="E237" s="1">
        <v>0.2</v>
      </c>
      <c r="F237" s="1">
        <f>financials[[#This Row],[Units Sold]]*financials[[#This Row],[Revenue per cookie]]</f>
        <v>1384.5</v>
      </c>
      <c r="G237" s="1">
        <f>financials[[#This Row],[Cost per cookie]]*financials[[#This Row],[Units Sold]]</f>
        <v>276.90000000000003</v>
      </c>
      <c r="H237" s="1">
        <f>financials[[#This Row],[Revenue]]-financials[[#This Row],[Cost]]</f>
        <v>1107.5999999999999</v>
      </c>
      <c r="I237" s="8">
        <v>43466</v>
      </c>
      <c r="J237" s="9">
        <v>1</v>
      </c>
      <c r="K237" s="7" t="s">
        <v>28</v>
      </c>
      <c r="L237" s="6" t="s">
        <v>15</v>
      </c>
    </row>
    <row r="238" spans="1:12" x14ac:dyDescent="0.25">
      <c r="A238" t="s">
        <v>24</v>
      </c>
      <c r="B238" s="1" t="s">
        <v>32</v>
      </c>
      <c r="C238">
        <v>3627</v>
      </c>
      <c r="D238" s="1">
        <v>1</v>
      </c>
      <c r="E238" s="1">
        <v>0.2</v>
      </c>
      <c r="F238" s="1">
        <f>financials[[#This Row],[Units Sold]]*financials[[#This Row],[Revenue per cookie]]</f>
        <v>3627</v>
      </c>
      <c r="G238" s="1">
        <f>financials[[#This Row],[Cost per cookie]]*financials[[#This Row],[Units Sold]]</f>
        <v>725.40000000000009</v>
      </c>
      <c r="H238" s="1">
        <f>financials[[#This Row],[Revenue]]-financials[[#This Row],[Cost]]</f>
        <v>2901.6</v>
      </c>
      <c r="I238" s="8">
        <v>43647</v>
      </c>
      <c r="J238" s="9">
        <v>7</v>
      </c>
      <c r="K238" s="7" t="s">
        <v>19</v>
      </c>
      <c r="L238" s="6" t="s">
        <v>15</v>
      </c>
    </row>
    <row r="239" spans="1:12" x14ac:dyDescent="0.25">
      <c r="A239" t="s">
        <v>16</v>
      </c>
      <c r="B239" s="1" t="s">
        <v>32</v>
      </c>
      <c r="C239">
        <v>720</v>
      </c>
      <c r="D239" s="1">
        <v>1</v>
      </c>
      <c r="E239" s="1">
        <v>0.2</v>
      </c>
      <c r="F239" s="1">
        <f>financials[[#This Row],[Units Sold]]*financials[[#This Row],[Revenue per cookie]]</f>
        <v>720</v>
      </c>
      <c r="G239" s="1">
        <f>financials[[#This Row],[Cost per cookie]]*financials[[#This Row],[Units Sold]]</f>
        <v>144</v>
      </c>
      <c r="H239" s="1">
        <f>financials[[#This Row],[Revenue]]-financials[[#This Row],[Cost]]</f>
        <v>576</v>
      </c>
      <c r="I239" s="8">
        <v>43344</v>
      </c>
      <c r="J239" s="9">
        <v>9</v>
      </c>
      <c r="K239" s="7" t="s">
        <v>22</v>
      </c>
      <c r="L239" s="6" t="s">
        <v>23</v>
      </c>
    </row>
    <row r="240" spans="1:12" x14ac:dyDescent="0.25">
      <c r="A240" t="s">
        <v>18</v>
      </c>
      <c r="B240" s="1" t="s">
        <v>32</v>
      </c>
      <c r="C240">
        <v>2342</v>
      </c>
      <c r="D240" s="1">
        <v>1</v>
      </c>
      <c r="E240" s="1">
        <v>0.2</v>
      </c>
      <c r="F240" s="1">
        <f>financials[[#This Row],[Units Sold]]*financials[[#This Row],[Revenue per cookie]]</f>
        <v>2342</v>
      </c>
      <c r="G240" s="1">
        <f>financials[[#This Row],[Cost per cookie]]*financials[[#This Row],[Units Sold]]</f>
        <v>468.40000000000003</v>
      </c>
      <c r="H240" s="1">
        <f>financials[[#This Row],[Revenue]]-financials[[#This Row],[Cost]]</f>
        <v>1873.6</v>
      </c>
      <c r="I240" s="8">
        <v>43770</v>
      </c>
      <c r="J240" s="9">
        <v>11</v>
      </c>
      <c r="K240" s="7" t="s">
        <v>26</v>
      </c>
      <c r="L240" s="6" t="s">
        <v>15</v>
      </c>
    </row>
    <row r="241" spans="1:12" x14ac:dyDescent="0.25">
      <c r="A241" t="s">
        <v>16</v>
      </c>
      <c r="B241" s="1" t="s">
        <v>32</v>
      </c>
      <c r="C241">
        <v>1100</v>
      </c>
      <c r="D241" s="1">
        <v>1</v>
      </c>
      <c r="E241" s="1">
        <v>0.2</v>
      </c>
      <c r="F241" s="1">
        <f>financials[[#This Row],[Units Sold]]*financials[[#This Row],[Revenue per cookie]]</f>
        <v>1100</v>
      </c>
      <c r="G241" s="1">
        <f>financials[[#This Row],[Cost per cookie]]*financials[[#This Row],[Units Sold]]</f>
        <v>220</v>
      </c>
      <c r="H241" s="1">
        <f>financials[[#This Row],[Revenue]]-financials[[#This Row],[Cost]]</f>
        <v>880</v>
      </c>
      <c r="I241" s="8">
        <v>43435</v>
      </c>
      <c r="J241" s="9">
        <v>12</v>
      </c>
      <c r="K241" s="7" t="s">
        <v>27</v>
      </c>
      <c r="L241" s="6" t="s">
        <v>23</v>
      </c>
    </row>
    <row r="242" spans="1:12" x14ac:dyDescent="0.25">
      <c r="A242" t="s">
        <v>16</v>
      </c>
      <c r="B242" s="1" t="s">
        <v>32</v>
      </c>
      <c r="C242">
        <v>980</v>
      </c>
      <c r="D242" s="1">
        <v>1</v>
      </c>
      <c r="E242" s="1">
        <v>0.2</v>
      </c>
      <c r="F242" s="1">
        <f>financials[[#This Row],[Units Sold]]*financials[[#This Row],[Revenue per cookie]]</f>
        <v>980</v>
      </c>
      <c r="G242" s="1">
        <f>financials[[#This Row],[Cost per cookie]]*financials[[#This Row],[Units Sold]]</f>
        <v>196</v>
      </c>
      <c r="H242" s="1">
        <f>financials[[#This Row],[Revenue]]-financials[[#This Row],[Cost]]</f>
        <v>784</v>
      </c>
      <c r="I242" s="8">
        <v>43556</v>
      </c>
      <c r="J242" s="9">
        <v>4</v>
      </c>
      <c r="K242" s="7" t="s">
        <v>30</v>
      </c>
      <c r="L242" s="6" t="s">
        <v>15</v>
      </c>
    </row>
    <row r="243" spans="1:12" x14ac:dyDescent="0.25">
      <c r="A243" t="s">
        <v>18</v>
      </c>
      <c r="B243" s="1" t="s">
        <v>32</v>
      </c>
      <c r="C243">
        <v>1460</v>
      </c>
      <c r="D243" s="1">
        <v>1</v>
      </c>
      <c r="E243" s="1">
        <v>0.2</v>
      </c>
      <c r="F243" s="1">
        <f>financials[[#This Row],[Units Sold]]*financials[[#This Row],[Revenue per cookie]]</f>
        <v>1460</v>
      </c>
      <c r="G243" s="1">
        <f>financials[[#This Row],[Cost per cookie]]*financials[[#This Row],[Units Sold]]</f>
        <v>292</v>
      </c>
      <c r="H243" s="1">
        <f>financials[[#This Row],[Revenue]]-financials[[#This Row],[Cost]]</f>
        <v>1168</v>
      </c>
      <c r="I243" s="8">
        <v>43586</v>
      </c>
      <c r="J243" s="9">
        <v>5</v>
      </c>
      <c r="K243" s="7" t="s">
        <v>29</v>
      </c>
      <c r="L243" s="6" t="s">
        <v>15</v>
      </c>
    </row>
    <row r="244" spans="1:12" x14ac:dyDescent="0.25">
      <c r="A244" t="s">
        <v>21</v>
      </c>
      <c r="B244" s="1" t="s">
        <v>32</v>
      </c>
      <c r="C244">
        <v>1403</v>
      </c>
      <c r="D244" s="1">
        <v>1</v>
      </c>
      <c r="E244" s="1">
        <v>0.2</v>
      </c>
      <c r="F244" s="1">
        <f>financials[[#This Row],[Units Sold]]*financials[[#This Row],[Revenue per cookie]]</f>
        <v>1403</v>
      </c>
      <c r="G244" s="1">
        <f>financials[[#This Row],[Cost per cookie]]*financials[[#This Row],[Units Sold]]</f>
        <v>280.60000000000002</v>
      </c>
      <c r="H244" s="1">
        <f>financials[[#This Row],[Revenue]]-financials[[#This Row],[Cost]]</f>
        <v>1122.4000000000001</v>
      </c>
      <c r="I244" s="8">
        <v>43374</v>
      </c>
      <c r="J244" s="9">
        <v>10</v>
      </c>
      <c r="K244" s="7" t="s">
        <v>25</v>
      </c>
      <c r="L244" s="6" t="s">
        <v>23</v>
      </c>
    </row>
    <row r="245" spans="1:12" x14ac:dyDescent="0.25">
      <c r="A245" t="s">
        <v>24</v>
      </c>
      <c r="B245" s="1" t="s">
        <v>32</v>
      </c>
      <c r="C245">
        <v>2723</v>
      </c>
      <c r="D245" s="1">
        <v>1</v>
      </c>
      <c r="E245" s="1">
        <v>0.2</v>
      </c>
      <c r="F245" s="1">
        <f>financials[[#This Row],[Units Sold]]*financials[[#This Row],[Revenue per cookie]]</f>
        <v>2723</v>
      </c>
      <c r="G245" s="1">
        <f>financials[[#This Row],[Cost per cookie]]*financials[[#This Row],[Units Sold]]</f>
        <v>544.6</v>
      </c>
      <c r="H245" s="1">
        <f>financials[[#This Row],[Revenue]]-financials[[#This Row],[Cost]]</f>
        <v>2178.4</v>
      </c>
      <c r="I245" s="8">
        <v>43770</v>
      </c>
      <c r="J245" s="9">
        <v>11</v>
      </c>
      <c r="K245" s="7" t="s">
        <v>26</v>
      </c>
      <c r="L245" s="6" t="s">
        <v>15</v>
      </c>
    </row>
    <row r="246" spans="1:12" x14ac:dyDescent="0.25">
      <c r="A246" t="s">
        <v>21</v>
      </c>
      <c r="B246" s="1" t="s">
        <v>32</v>
      </c>
      <c r="C246">
        <v>1757</v>
      </c>
      <c r="D246" s="1">
        <v>1</v>
      </c>
      <c r="E246" s="1">
        <v>0.2</v>
      </c>
      <c r="F246" s="1">
        <f>financials[[#This Row],[Units Sold]]*financials[[#This Row],[Revenue per cookie]]</f>
        <v>1757</v>
      </c>
      <c r="G246" s="1">
        <f>financials[[#This Row],[Cost per cookie]]*financials[[#This Row],[Units Sold]]</f>
        <v>351.40000000000003</v>
      </c>
      <c r="H246" s="1">
        <f>financials[[#This Row],[Revenue]]-financials[[#This Row],[Cost]]</f>
        <v>1405.6</v>
      </c>
      <c r="I246" s="8">
        <v>43374</v>
      </c>
      <c r="J246" s="9">
        <v>10</v>
      </c>
      <c r="K246" s="7" t="s">
        <v>25</v>
      </c>
      <c r="L246" s="6" t="s">
        <v>23</v>
      </c>
    </row>
    <row r="247" spans="1:12" x14ac:dyDescent="0.25">
      <c r="A247" t="s">
        <v>16</v>
      </c>
      <c r="B247" s="1" t="s">
        <v>32</v>
      </c>
      <c r="C247">
        <v>2340</v>
      </c>
      <c r="D247" s="1">
        <v>1</v>
      </c>
      <c r="E247" s="1">
        <v>0.2</v>
      </c>
      <c r="F247" s="1">
        <f>financials[[#This Row],[Units Sold]]*financials[[#This Row],[Revenue per cookie]]</f>
        <v>2340</v>
      </c>
      <c r="G247" s="1">
        <f>financials[[#This Row],[Cost per cookie]]*financials[[#This Row],[Units Sold]]</f>
        <v>468</v>
      </c>
      <c r="H247" s="1">
        <f>financials[[#This Row],[Revenue]]-financials[[#This Row],[Cost]]</f>
        <v>1872</v>
      </c>
      <c r="I247" s="8">
        <v>43466</v>
      </c>
      <c r="J247" s="9">
        <v>1</v>
      </c>
      <c r="K247" s="7" t="s">
        <v>28</v>
      </c>
      <c r="L247" s="6" t="s">
        <v>15</v>
      </c>
    </row>
    <row r="248" spans="1:12" x14ac:dyDescent="0.25">
      <c r="A248" t="s">
        <v>21</v>
      </c>
      <c r="B248" s="1" t="s">
        <v>32</v>
      </c>
      <c r="C248">
        <v>2342</v>
      </c>
      <c r="D248" s="1">
        <v>1</v>
      </c>
      <c r="E248" s="1">
        <v>0.2</v>
      </c>
      <c r="F248" s="1">
        <f>financials[[#This Row],[Units Sold]]*financials[[#This Row],[Revenue per cookie]]</f>
        <v>2342</v>
      </c>
      <c r="G248" s="1">
        <f>financials[[#This Row],[Cost per cookie]]*financials[[#This Row],[Units Sold]]</f>
        <v>468.40000000000003</v>
      </c>
      <c r="H248" s="1">
        <f>financials[[#This Row],[Revenue]]-financials[[#This Row],[Cost]]</f>
        <v>1873.6</v>
      </c>
      <c r="I248" s="8">
        <v>43770</v>
      </c>
      <c r="J248" s="9">
        <v>11</v>
      </c>
      <c r="K248" s="7" t="s">
        <v>26</v>
      </c>
      <c r="L248" s="6" t="s">
        <v>15</v>
      </c>
    </row>
    <row r="249" spans="1:12" x14ac:dyDescent="0.25">
      <c r="A249" t="s">
        <v>21</v>
      </c>
      <c r="B249" s="1" t="s">
        <v>32</v>
      </c>
      <c r="C249">
        <v>1976</v>
      </c>
      <c r="D249" s="1">
        <v>1</v>
      </c>
      <c r="E249" s="1">
        <v>0.2</v>
      </c>
      <c r="F249" s="1">
        <f>financials[[#This Row],[Units Sold]]*financials[[#This Row],[Revenue per cookie]]</f>
        <v>1976</v>
      </c>
      <c r="G249" s="1">
        <f>financials[[#This Row],[Cost per cookie]]*financials[[#This Row],[Units Sold]]</f>
        <v>395.20000000000005</v>
      </c>
      <c r="H249" s="1">
        <f>financials[[#This Row],[Revenue]]-financials[[#This Row],[Cost]]</f>
        <v>1580.8</v>
      </c>
      <c r="I249" s="8">
        <v>43739</v>
      </c>
      <c r="J249" s="9">
        <v>10</v>
      </c>
      <c r="K249" s="7" t="s">
        <v>25</v>
      </c>
      <c r="L249" s="6" t="s">
        <v>15</v>
      </c>
    </row>
    <row r="250" spans="1:12" x14ac:dyDescent="0.25">
      <c r="A250" t="s">
        <v>21</v>
      </c>
      <c r="B250" s="1" t="s">
        <v>32</v>
      </c>
      <c r="C250">
        <v>2181</v>
      </c>
      <c r="D250" s="1">
        <v>1</v>
      </c>
      <c r="E250" s="1">
        <v>0.2</v>
      </c>
      <c r="F250" s="1">
        <f>financials[[#This Row],[Units Sold]]*financials[[#This Row],[Revenue per cookie]]</f>
        <v>2181</v>
      </c>
      <c r="G250" s="1">
        <f>financials[[#This Row],[Cost per cookie]]*financials[[#This Row],[Units Sold]]</f>
        <v>436.20000000000005</v>
      </c>
      <c r="H250" s="1">
        <f>financials[[#This Row],[Revenue]]-financials[[#This Row],[Cost]]</f>
        <v>1744.8</v>
      </c>
      <c r="I250" s="8">
        <v>43739</v>
      </c>
      <c r="J250" s="9">
        <v>10</v>
      </c>
      <c r="K250" s="7" t="s">
        <v>25</v>
      </c>
      <c r="L250" s="6" t="s">
        <v>15</v>
      </c>
    </row>
    <row r="251" spans="1:12" x14ac:dyDescent="0.25">
      <c r="A251" t="s">
        <v>18</v>
      </c>
      <c r="B251" s="1" t="s">
        <v>32</v>
      </c>
      <c r="C251">
        <v>2500</v>
      </c>
      <c r="D251" s="1">
        <v>1</v>
      </c>
      <c r="E251" s="1">
        <v>0.2</v>
      </c>
      <c r="F251" s="1">
        <f>financials[[#This Row],[Units Sold]]*financials[[#This Row],[Revenue per cookie]]</f>
        <v>2500</v>
      </c>
      <c r="G251" s="1">
        <f>financials[[#This Row],[Cost per cookie]]*financials[[#This Row],[Units Sold]]</f>
        <v>500</v>
      </c>
      <c r="H251" s="1">
        <f>financials[[#This Row],[Revenue]]-financials[[#This Row],[Cost]]</f>
        <v>2000</v>
      </c>
      <c r="I251" s="8">
        <v>43405</v>
      </c>
      <c r="J251" s="9">
        <v>11</v>
      </c>
      <c r="K251" s="7" t="s">
        <v>26</v>
      </c>
      <c r="L251" s="6" t="s">
        <v>23</v>
      </c>
    </row>
    <row r="252" spans="1:12" x14ac:dyDescent="0.25">
      <c r="A252" t="s">
        <v>12</v>
      </c>
      <c r="B252" s="1" t="s">
        <v>32</v>
      </c>
      <c r="C252">
        <v>488</v>
      </c>
      <c r="D252" s="1">
        <v>1</v>
      </c>
      <c r="E252" s="1">
        <v>0.2</v>
      </c>
      <c r="F252" s="1">
        <f>financials[[#This Row],[Units Sold]]*financials[[#This Row],[Revenue per cookie]]</f>
        <v>488</v>
      </c>
      <c r="G252" s="1">
        <f>financials[[#This Row],[Cost per cookie]]*financials[[#This Row],[Units Sold]]</f>
        <v>97.600000000000009</v>
      </c>
      <c r="H252" s="1">
        <f>financials[[#This Row],[Revenue]]-financials[[#This Row],[Cost]]</f>
        <v>390.4</v>
      </c>
      <c r="I252" s="8">
        <v>43497</v>
      </c>
      <c r="J252" s="9">
        <v>2</v>
      </c>
      <c r="K252" s="7" t="s">
        <v>14</v>
      </c>
      <c r="L252" s="6" t="s">
        <v>15</v>
      </c>
    </row>
    <row r="253" spans="1:12" x14ac:dyDescent="0.25">
      <c r="A253" t="s">
        <v>24</v>
      </c>
      <c r="B253" s="1" t="s">
        <v>32</v>
      </c>
      <c r="C253">
        <v>1282</v>
      </c>
      <c r="D253" s="1">
        <v>1</v>
      </c>
      <c r="E253" s="1">
        <v>0.2</v>
      </c>
      <c r="F253" s="1">
        <f>financials[[#This Row],[Units Sold]]*financials[[#This Row],[Revenue per cookie]]</f>
        <v>1282</v>
      </c>
      <c r="G253" s="1">
        <f>financials[[#This Row],[Cost per cookie]]*financials[[#This Row],[Units Sold]]</f>
        <v>256.40000000000003</v>
      </c>
      <c r="H253" s="1">
        <f>financials[[#This Row],[Revenue]]-financials[[#This Row],[Cost]]</f>
        <v>1025.5999999999999</v>
      </c>
      <c r="I253" s="8">
        <v>43617</v>
      </c>
      <c r="J253" s="9">
        <v>6</v>
      </c>
      <c r="K253" s="7" t="s">
        <v>17</v>
      </c>
      <c r="L253" s="6" t="s">
        <v>15</v>
      </c>
    </row>
    <row r="254" spans="1:12" x14ac:dyDescent="0.25">
      <c r="A254" t="s">
        <v>21</v>
      </c>
      <c r="B254" s="1" t="s">
        <v>32</v>
      </c>
      <c r="C254">
        <v>2501</v>
      </c>
      <c r="D254" s="1">
        <v>1</v>
      </c>
      <c r="E254" s="1">
        <v>0.2</v>
      </c>
      <c r="F254" s="1">
        <f>financials[[#This Row],[Units Sold]]*financials[[#This Row],[Revenue per cookie]]</f>
        <v>2501</v>
      </c>
      <c r="G254" s="1">
        <f>financials[[#This Row],[Cost per cookie]]*financials[[#This Row],[Units Sold]]</f>
        <v>500.20000000000005</v>
      </c>
      <c r="H254" s="1">
        <f>financials[[#This Row],[Revenue]]-financials[[#This Row],[Cost]]</f>
        <v>2000.8</v>
      </c>
      <c r="I254" s="8">
        <v>43525</v>
      </c>
      <c r="J254" s="9">
        <v>3</v>
      </c>
      <c r="K254" s="7" t="s">
        <v>31</v>
      </c>
      <c r="L254" s="6" t="s">
        <v>15</v>
      </c>
    </row>
    <row r="255" spans="1:12" x14ac:dyDescent="0.25">
      <c r="A255" t="s">
        <v>12</v>
      </c>
      <c r="B255" s="1" t="s">
        <v>32</v>
      </c>
      <c r="C255">
        <v>708</v>
      </c>
      <c r="D255" s="1">
        <v>1</v>
      </c>
      <c r="E255" s="1">
        <v>0.2</v>
      </c>
      <c r="F255" s="1">
        <f>financials[[#This Row],[Units Sold]]*financials[[#This Row],[Revenue per cookie]]</f>
        <v>708</v>
      </c>
      <c r="G255" s="1">
        <f>financials[[#This Row],[Cost per cookie]]*financials[[#This Row],[Units Sold]]</f>
        <v>141.6</v>
      </c>
      <c r="H255" s="1">
        <f>financials[[#This Row],[Revenue]]-financials[[#This Row],[Cost]]</f>
        <v>566.4</v>
      </c>
      <c r="I255" s="8">
        <v>43617</v>
      </c>
      <c r="J255" s="9">
        <v>6</v>
      </c>
      <c r="K255" s="7" t="s">
        <v>17</v>
      </c>
      <c r="L255" s="6" t="s">
        <v>15</v>
      </c>
    </row>
    <row r="256" spans="1:12" x14ac:dyDescent="0.25">
      <c r="A256" t="s">
        <v>18</v>
      </c>
      <c r="B256" s="1" t="s">
        <v>32</v>
      </c>
      <c r="C256">
        <v>645</v>
      </c>
      <c r="D256" s="1">
        <v>1</v>
      </c>
      <c r="E256" s="1">
        <v>0.2</v>
      </c>
      <c r="F256" s="1">
        <f>financials[[#This Row],[Units Sold]]*financials[[#This Row],[Revenue per cookie]]</f>
        <v>645</v>
      </c>
      <c r="G256" s="1">
        <f>financials[[#This Row],[Cost per cookie]]*financials[[#This Row],[Units Sold]]</f>
        <v>129</v>
      </c>
      <c r="H256" s="1">
        <f>financials[[#This Row],[Revenue]]-financials[[#This Row],[Cost]]</f>
        <v>516</v>
      </c>
      <c r="I256" s="8">
        <v>43647</v>
      </c>
      <c r="J256" s="9">
        <v>7</v>
      </c>
      <c r="K256" s="7" t="s">
        <v>19</v>
      </c>
      <c r="L256" s="6" t="s">
        <v>15</v>
      </c>
    </row>
    <row r="257" spans="1:12" x14ac:dyDescent="0.25">
      <c r="A257" t="s">
        <v>21</v>
      </c>
      <c r="B257" s="1" t="s">
        <v>32</v>
      </c>
      <c r="C257">
        <v>1562</v>
      </c>
      <c r="D257" s="1">
        <v>1</v>
      </c>
      <c r="E257" s="1">
        <v>0.2</v>
      </c>
      <c r="F257" s="1">
        <f>financials[[#This Row],[Units Sold]]*financials[[#This Row],[Revenue per cookie]]</f>
        <v>1562</v>
      </c>
      <c r="G257" s="1">
        <f>financials[[#This Row],[Cost per cookie]]*financials[[#This Row],[Units Sold]]</f>
        <v>312.40000000000003</v>
      </c>
      <c r="H257" s="1">
        <f>financials[[#This Row],[Revenue]]-financials[[#This Row],[Cost]]</f>
        <v>1249.5999999999999</v>
      </c>
      <c r="I257" s="8">
        <v>43678</v>
      </c>
      <c r="J257" s="9">
        <v>8</v>
      </c>
      <c r="K257" s="7" t="s">
        <v>20</v>
      </c>
      <c r="L257" s="6" t="s">
        <v>15</v>
      </c>
    </row>
    <row r="258" spans="1:12" x14ac:dyDescent="0.25">
      <c r="A258" t="s">
        <v>12</v>
      </c>
      <c r="B258" s="1" t="s">
        <v>32</v>
      </c>
      <c r="C258">
        <v>1283</v>
      </c>
      <c r="D258" s="1">
        <v>1</v>
      </c>
      <c r="E258" s="1">
        <v>0.2</v>
      </c>
      <c r="F258" s="1">
        <f>financials[[#This Row],[Units Sold]]*financials[[#This Row],[Revenue per cookie]]</f>
        <v>1283</v>
      </c>
      <c r="G258" s="1">
        <f>financials[[#This Row],[Cost per cookie]]*financials[[#This Row],[Units Sold]]</f>
        <v>256.60000000000002</v>
      </c>
      <c r="H258" s="1">
        <f>financials[[#This Row],[Revenue]]-financials[[#This Row],[Cost]]</f>
        <v>1026.4000000000001</v>
      </c>
      <c r="I258" s="8">
        <v>43344</v>
      </c>
      <c r="J258" s="9">
        <v>9</v>
      </c>
      <c r="K258" s="7" t="s">
        <v>22</v>
      </c>
      <c r="L258" s="6" t="s">
        <v>23</v>
      </c>
    </row>
    <row r="259" spans="1:12" x14ac:dyDescent="0.25">
      <c r="A259" t="s">
        <v>18</v>
      </c>
      <c r="B259" s="1" t="s">
        <v>32</v>
      </c>
      <c r="C259">
        <v>711</v>
      </c>
      <c r="D259" s="1">
        <v>1</v>
      </c>
      <c r="E259" s="1">
        <v>0.2</v>
      </c>
      <c r="F259" s="1">
        <f>financials[[#This Row],[Units Sold]]*financials[[#This Row],[Revenue per cookie]]</f>
        <v>711</v>
      </c>
      <c r="G259" s="1">
        <f>financials[[#This Row],[Cost per cookie]]*financials[[#This Row],[Units Sold]]</f>
        <v>142.20000000000002</v>
      </c>
      <c r="H259" s="1">
        <f>financials[[#This Row],[Revenue]]-financials[[#This Row],[Cost]]</f>
        <v>568.79999999999995</v>
      </c>
      <c r="I259" s="8">
        <v>43800</v>
      </c>
      <c r="J259" s="9">
        <v>12</v>
      </c>
      <c r="K259" s="7" t="s">
        <v>27</v>
      </c>
      <c r="L259" s="6" t="s">
        <v>15</v>
      </c>
    </row>
    <row r="260" spans="1:12" x14ac:dyDescent="0.25">
      <c r="A260" t="s">
        <v>12</v>
      </c>
      <c r="B260" s="1" t="s">
        <v>32</v>
      </c>
      <c r="C260">
        <v>3802.5</v>
      </c>
      <c r="D260" s="1">
        <v>1</v>
      </c>
      <c r="E260" s="1">
        <v>0.2</v>
      </c>
      <c r="F260" s="1">
        <f>financials[[#This Row],[Units Sold]]*financials[[#This Row],[Revenue per cookie]]</f>
        <v>3802.5</v>
      </c>
      <c r="G260" s="1">
        <f>financials[[#This Row],[Cost per cookie]]*financials[[#This Row],[Units Sold]]</f>
        <v>760.5</v>
      </c>
      <c r="H260" s="1">
        <f>financials[[#This Row],[Revenue]]-financials[[#This Row],[Cost]]</f>
        <v>3042</v>
      </c>
      <c r="I260" s="8">
        <v>43556</v>
      </c>
      <c r="J260" s="9">
        <v>4</v>
      </c>
      <c r="K260" s="7" t="s">
        <v>30</v>
      </c>
      <c r="L260" s="6" t="s">
        <v>15</v>
      </c>
    </row>
    <row r="261" spans="1:12" x14ac:dyDescent="0.25">
      <c r="A261" t="s">
        <v>21</v>
      </c>
      <c r="B261" s="1" t="s">
        <v>32</v>
      </c>
      <c r="C261">
        <v>1666</v>
      </c>
      <c r="D261" s="1">
        <v>1</v>
      </c>
      <c r="E261" s="1">
        <v>0.2</v>
      </c>
      <c r="F261" s="1">
        <f>financials[[#This Row],[Units Sold]]*financials[[#This Row],[Revenue per cookie]]</f>
        <v>1666</v>
      </c>
      <c r="G261" s="1">
        <f>financials[[#This Row],[Cost per cookie]]*financials[[#This Row],[Units Sold]]</f>
        <v>333.20000000000005</v>
      </c>
      <c r="H261" s="1">
        <f>financials[[#This Row],[Revenue]]-financials[[#This Row],[Cost]]</f>
        <v>1332.8</v>
      </c>
      <c r="I261" s="8">
        <v>43586</v>
      </c>
      <c r="J261" s="9">
        <v>5</v>
      </c>
      <c r="K261" s="7" t="s">
        <v>29</v>
      </c>
      <c r="L261" s="6" t="s">
        <v>15</v>
      </c>
    </row>
    <row r="262" spans="1:12" x14ac:dyDescent="0.25">
      <c r="A262" t="s">
        <v>21</v>
      </c>
      <c r="B262" s="1" t="s">
        <v>32</v>
      </c>
      <c r="C262">
        <v>322</v>
      </c>
      <c r="D262" s="1">
        <v>1</v>
      </c>
      <c r="E262" s="1">
        <v>0.2</v>
      </c>
      <c r="F262" s="1">
        <f>financials[[#This Row],[Units Sold]]*financials[[#This Row],[Revenue per cookie]]</f>
        <v>322</v>
      </c>
      <c r="G262" s="1">
        <f>financials[[#This Row],[Cost per cookie]]*financials[[#This Row],[Units Sold]]</f>
        <v>64.400000000000006</v>
      </c>
      <c r="H262" s="1">
        <f>financials[[#This Row],[Revenue]]-financials[[#This Row],[Cost]]</f>
        <v>257.60000000000002</v>
      </c>
      <c r="I262" s="8">
        <v>43344</v>
      </c>
      <c r="J262" s="9">
        <v>9</v>
      </c>
      <c r="K262" s="7" t="s">
        <v>22</v>
      </c>
      <c r="L262" s="6" t="s">
        <v>23</v>
      </c>
    </row>
    <row r="263" spans="1:12" x14ac:dyDescent="0.25">
      <c r="A263" t="s">
        <v>12</v>
      </c>
      <c r="B263" s="1" t="s">
        <v>32</v>
      </c>
      <c r="C263">
        <v>2321</v>
      </c>
      <c r="D263" s="1">
        <v>1</v>
      </c>
      <c r="E263" s="1">
        <v>0.2</v>
      </c>
      <c r="F263" s="1">
        <f>financials[[#This Row],[Units Sold]]*financials[[#This Row],[Revenue per cookie]]</f>
        <v>2321</v>
      </c>
      <c r="G263" s="1">
        <f>financials[[#This Row],[Cost per cookie]]*financials[[#This Row],[Units Sold]]</f>
        <v>464.20000000000005</v>
      </c>
      <c r="H263" s="1">
        <f>financials[[#This Row],[Revenue]]-financials[[#This Row],[Cost]]</f>
        <v>1856.8</v>
      </c>
      <c r="I263" s="8">
        <v>43770</v>
      </c>
      <c r="J263" s="9">
        <v>11</v>
      </c>
      <c r="K263" s="7" t="s">
        <v>26</v>
      </c>
      <c r="L263" s="6" t="s">
        <v>15</v>
      </c>
    </row>
    <row r="264" spans="1:12" x14ac:dyDescent="0.25">
      <c r="A264" t="s">
        <v>21</v>
      </c>
      <c r="B264" s="1" t="s">
        <v>32</v>
      </c>
      <c r="C264">
        <v>1857</v>
      </c>
      <c r="D264" s="1">
        <v>1</v>
      </c>
      <c r="E264" s="1">
        <v>0.2</v>
      </c>
      <c r="F264" s="1">
        <f>financials[[#This Row],[Units Sold]]*financials[[#This Row],[Revenue per cookie]]</f>
        <v>1857</v>
      </c>
      <c r="G264" s="1">
        <f>financials[[#This Row],[Cost per cookie]]*financials[[#This Row],[Units Sold]]</f>
        <v>371.40000000000003</v>
      </c>
      <c r="H264" s="1">
        <f>financials[[#This Row],[Revenue]]-financials[[#This Row],[Cost]]</f>
        <v>1485.6</v>
      </c>
      <c r="I264" s="8">
        <v>43405</v>
      </c>
      <c r="J264" s="9">
        <v>11</v>
      </c>
      <c r="K264" s="7" t="s">
        <v>26</v>
      </c>
      <c r="L264" s="6" t="s">
        <v>23</v>
      </c>
    </row>
    <row r="265" spans="1:12" x14ac:dyDescent="0.25">
      <c r="A265" t="s">
        <v>12</v>
      </c>
      <c r="B265" s="1" t="s">
        <v>32</v>
      </c>
      <c r="C265">
        <v>1611</v>
      </c>
      <c r="D265" s="1">
        <v>1</v>
      </c>
      <c r="E265" s="1">
        <v>0.2</v>
      </c>
      <c r="F265" s="1">
        <f>financials[[#This Row],[Units Sold]]*financials[[#This Row],[Revenue per cookie]]</f>
        <v>1611</v>
      </c>
      <c r="G265" s="1">
        <f>financials[[#This Row],[Cost per cookie]]*financials[[#This Row],[Units Sold]]</f>
        <v>322.20000000000005</v>
      </c>
      <c r="H265" s="1">
        <f>financials[[#This Row],[Revenue]]-financials[[#This Row],[Cost]]</f>
        <v>1288.8</v>
      </c>
      <c r="I265" s="8">
        <v>43435</v>
      </c>
      <c r="J265" s="9">
        <v>12</v>
      </c>
      <c r="K265" s="7" t="s">
        <v>27</v>
      </c>
      <c r="L265" s="6" t="s">
        <v>23</v>
      </c>
    </row>
    <row r="266" spans="1:12" x14ac:dyDescent="0.25">
      <c r="A266" t="s">
        <v>24</v>
      </c>
      <c r="B266" s="1" t="s">
        <v>32</v>
      </c>
      <c r="C266">
        <v>2797</v>
      </c>
      <c r="D266" s="1">
        <v>1</v>
      </c>
      <c r="E266" s="1">
        <v>0.2</v>
      </c>
      <c r="F266" s="1">
        <f>financials[[#This Row],[Units Sold]]*financials[[#This Row],[Revenue per cookie]]</f>
        <v>2797</v>
      </c>
      <c r="G266" s="1">
        <f>financials[[#This Row],[Cost per cookie]]*financials[[#This Row],[Units Sold]]</f>
        <v>559.4</v>
      </c>
      <c r="H266" s="1">
        <f>financials[[#This Row],[Revenue]]-financials[[#This Row],[Cost]]</f>
        <v>2237.6</v>
      </c>
      <c r="I266" s="8">
        <v>43800</v>
      </c>
      <c r="J266" s="9">
        <v>12</v>
      </c>
      <c r="K266" s="7" t="s">
        <v>27</v>
      </c>
      <c r="L266" s="6" t="s">
        <v>15</v>
      </c>
    </row>
    <row r="267" spans="1:12" x14ac:dyDescent="0.25">
      <c r="A267" t="s">
        <v>18</v>
      </c>
      <c r="B267" s="1" t="s">
        <v>32</v>
      </c>
      <c r="C267">
        <v>334</v>
      </c>
      <c r="D267" s="1">
        <v>1</v>
      </c>
      <c r="E267" s="1">
        <v>0.2</v>
      </c>
      <c r="F267" s="1">
        <f>financials[[#This Row],[Units Sold]]*financials[[#This Row],[Revenue per cookie]]</f>
        <v>334</v>
      </c>
      <c r="G267" s="1">
        <f>financials[[#This Row],[Cost per cookie]]*financials[[#This Row],[Units Sold]]</f>
        <v>66.8</v>
      </c>
      <c r="H267" s="1">
        <f>financials[[#This Row],[Revenue]]-financials[[#This Row],[Cost]]</f>
        <v>267.2</v>
      </c>
      <c r="I267" s="8">
        <v>43435</v>
      </c>
      <c r="J267" s="9">
        <v>12</v>
      </c>
      <c r="K267" s="7" t="s">
        <v>27</v>
      </c>
      <c r="L267" s="6" t="s">
        <v>23</v>
      </c>
    </row>
    <row r="268" spans="1:12" x14ac:dyDescent="0.25">
      <c r="A268" t="s">
        <v>24</v>
      </c>
      <c r="B268" s="1" t="s">
        <v>32</v>
      </c>
      <c r="C268">
        <v>2328</v>
      </c>
      <c r="D268" s="1">
        <v>1</v>
      </c>
      <c r="E268" s="1">
        <v>0.2</v>
      </c>
      <c r="F268" s="1">
        <f>financials[[#This Row],[Units Sold]]*financials[[#This Row],[Revenue per cookie]]</f>
        <v>2328</v>
      </c>
      <c r="G268" s="1">
        <f>financials[[#This Row],[Cost per cookie]]*financials[[#This Row],[Units Sold]]</f>
        <v>465.6</v>
      </c>
      <c r="H268" s="1">
        <f>financials[[#This Row],[Revenue]]-financials[[#This Row],[Cost]]</f>
        <v>1862.4</v>
      </c>
      <c r="I268" s="8">
        <v>43709</v>
      </c>
      <c r="J268" s="9">
        <v>9</v>
      </c>
      <c r="K268" s="7" t="s">
        <v>22</v>
      </c>
      <c r="L268" s="6" t="s">
        <v>15</v>
      </c>
    </row>
    <row r="269" spans="1:12" x14ac:dyDescent="0.25">
      <c r="A269" t="s">
        <v>24</v>
      </c>
      <c r="B269" s="1" t="s">
        <v>32</v>
      </c>
      <c r="C269">
        <v>2313</v>
      </c>
      <c r="D269" s="1">
        <v>1</v>
      </c>
      <c r="E269" s="1">
        <v>0.2</v>
      </c>
      <c r="F269" s="1">
        <f>financials[[#This Row],[Units Sold]]*financials[[#This Row],[Revenue per cookie]]</f>
        <v>2313</v>
      </c>
      <c r="G269" s="1">
        <f>financials[[#This Row],[Cost per cookie]]*financials[[#This Row],[Units Sold]]</f>
        <v>462.6</v>
      </c>
      <c r="H269" s="1">
        <f>financials[[#This Row],[Revenue]]-financials[[#This Row],[Cost]]</f>
        <v>1850.4</v>
      </c>
      <c r="I269" s="8">
        <v>43586</v>
      </c>
      <c r="J269" s="9">
        <v>5</v>
      </c>
      <c r="K269" s="7" t="s">
        <v>29</v>
      </c>
      <c r="L269" s="6" t="s">
        <v>15</v>
      </c>
    </row>
    <row r="270" spans="1:12" x14ac:dyDescent="0.25">
      <c r="A270" t="s">
        <v>24</v>
      </c>
      <c r="B270" s="1" t="s">
        <v>32</v>
      </c>
      <c r="C270">
        <v>1804</v>
      </c>
      <c r="D270" s="1">
        <v>1</v>
      </c>
      <c r="E270" s="1">
        <v>0.2</v>
      </c>
      <c r="F270" s="1">
        <f>financials[[#This Row],[Units Sold]]*financials[[#This Row],[Revenue per cookie]]</f>
        <v>1804</v>
      </c>
      <c r="G270" s="1">
        <f>financials[[#This Row],[Cost per cookie]]*financials[[#This Row],[Units Sold]]</f>
        <v>360.8</v>
      </c>
      <c r="H270" s="1">
        <f>financials[[#This Row],[Revenue]]-financials[[#This Row],[Cost]]</f>
        <v>1443.2</v>
      </c>
      <c r="I270" s="8">
        <v>43405</v>
      </c>
      <c r="J270" s="9">
        <v>11</v>
      </c>
      <c r="K270" s="7" t="s">
        <v>26</v>
      </c>
      <c r="L270" s="6" t="s">
        <v>23</v>
      </c>
    </row>
    <row r="271" spans="1:12" x14ac:dyDescent="0.25">
      <c r="A271" t="s">
        <v>21</v>
      </c>
      <c r="B271" s="1" t="s">
        <v>32</v>
      </c>
      <c r="C271">
        <v>2072</v>
      </c>
      <c r="D271" s="1">
        <v>1</v>
      </c>
      <c r="E271" s="1">
        <v>0.2</v>
      </c>
      <c r="F271" s="1">
        <f>financials[[#This Row],[Units Sold]]*financials[[#This Row],[Revenue per cookie]]</f>
        <v>2072</v>
      </c>
      <c r="G271" s="1">
        <f>financials[[#This Row],[Cost per cookie]]*financials[[#This Row],[Units Sold]]</f>
        <v>414.40000000000003</v>
      </c>
      <c r="H271" s="1">
        <f>financials[[#This Row],[Revenue]]-financials[[#This Row],[Cost]]</f>
        <v>1657.6</v>
      </c>
      <c r="I271" s="8">
        <v>43800</v>
      </c>
      <c r="J271" s="9">
        <v>12</v>
      </c>
      <c r="K271" s="7" t="s">
        <v>27</v>
      </c>
      <c r="L271" s="6" t="s">
        <v>15</v>
      </c>
    </row>
    <row r="272" spans="1:12" x14ac:dyDescent="0.25">
      <c r="A272" t="s">
        <v>18</v>
      </c>
      <c r="B272" s="1" t="s">
        <v>32</v>
      </c>
      <c r="C272">
        <v>766</v>
      </c>
      <c r="D272" s="1">
        <v>1</v>
      </c>
      <c r="E272" s="1">
        <v>0.2</v>
      </c>
      <c r="F272" s="1">
        <f>financials[[#This Row],[Units Sold]]*financials[[#This Row],[Revenue per cookie]]</f>
        <v>766</v>
      </c>
      <c r="G272" s="1">
        <f>financials[[#This Row],[Cost per cookie]]*financials[[#This Row],[Units Sold]]</f>
        <v>153.20000000000002</v>
      </c>
      <c r="H272" s="1">
        <f>financials[[#This Row],[Revenue]]-financials[[#This Row],[Cost]]</f>
        <v>612.79999999999995</v>
      </c>
      <c r="I272" s="8">
        <v>43466</v>
      </c>
      <c r="J272" s="9">
        <v>1</v>
      </c>
      <c r="K272" s="7" t="s">
        <v>28</v>
      </c>
      <c r="L272" s="6" t="s">
        <v>15</v>
      </c>
    </row>
    <row r="273" spans="1:12" x14ac:dyDescent="0.25">
      <c r="A273" t="s">
        <v>18</v>
      </c>
      <c r="B273" s="1" t="s">
        <v>32</v>
      </c>
      <c r="C273">
        <v>2992</v>
      </c>
      <c r="D273" s="1">
        <v>1</v>
      </c>
      <c r="E273" s="1">
        <v>0.2</v>
      </c>
      <c r="F273" s="1">
        <f>financials[[#This Row],[Units Sold]]*financials[[#This Row],[Revenue per cookie]]</f>
        <v>2992</v>
      </c>
      <c r="G273" s="1">
        <f>financials[[#This Row],[Cost per cookie]]*financials[[#This Row],[Units Sold]]</f>
        <v>598.4</v>
      </c>
      <c r="H273" s="1">
        <f>financials[[#This Row],[Revenue]]-financials[[#This Row],[Cost]]</f>
        <v>2393.6</v>
      </c>
      <c r="I273" s="8">
        <v>43374</v>
      </c>
      <c r="J273" s="9">
        <v>10</v>
      </c>
      <c r="K273" s="7" t="s">
        <v>25</v>
      </c>
      <c r="L273" s="6" t="s">
        <v>23</v>
      </c>
    </row>
    <row r="274" spans="1:12" x14ac:dyDescent="0.25">
      <c r="A274" t="s">
        <v>16</v>
      </c>
      <c r="B274" s="1" t="s">
        <v>32</v>
      </c>
      <c r="C274">
        <v>2157</v>
      </c>
      <c r="D274" s="1">
        <v>1</v>
      </c>
      <c r="E274" s="1">
        <v>0.2</v>
      </c>
      <c r="F274" s="1">
        <f>financials[[#This Row],[Units Sold]]*financials[[#This Row],[Revenue per cookie]]</f>
        <v>2157</v>
      </c>
      <c r="G274" s="1">
        <f>financials[[#This Row],[Cost per cookie]]*financials[[#This Row],[Units Sold]]</f>
        <v>431.40000000000003</v>
      </c>
      <c r="H274" s="1">
        <f>financials[[#This Row],[Revenue]]-financials[[#This Row],[Cost]]</f>
        <v>1725.6</v>
      </c>
      <c r="I274" s="8">
        <v>43800</v>
      </c>
      <c r="J274" s="9">
        <v>12</v>
      </c>
      <c r="K274" s="7" t="s">
        <v>27</v>
      </c>
      <c r="L274" s="6" t="s">
        <v>15</v>
      </c>
    </row>
    <row r="275" spans="1:12" x14ac:dyDescent="0.25">
      <c r="A275" t="s">
        <v>24</v>
      </c>
      <c r="B275" s="1" t="s">
        <v>32</v>
      </c>
      <c r="C275">
        <v>677</v>
      </c>
      <c r="D275" s="1">
        <v>1</v>
      </c>
      <c r="E275" s="1">
        <v>0.2</v>
      </c>
      <c r="F275" s="1">
        <f>financials[[#This Row],[Units Sold]]*financials[[#This Row],[Revenue per cookie]]</f>
        <v>677</v>
      </c>
      <c r="G275" s="1">
        <f>financials[[#This Row],[Cost per cookie]]*financials[[#This Row],[Units Sold]]</f>
        <v>135.4</v>
      </c>
      <c r="H275" s="1">
        <f>financials[[#This Row],[Revenue]]-financials[[#This Row],[Cost]]</f>
        <v>541.6</v>
      </c>
      <c r="I275" s="8">
        <v>43525</v>
      </c>
      <c r="J275" s="9">
        <v>3</v>
      </c>
      <c r="K275" s="7" t="s">
        <v>31</v>
      </c>
      <c r="L275" s="6" t="s">
        <v>15</v>
      </c>
    </row>
    <row r="276" spans="1:12" x14ac:dyDescent="0.25">
      <c r="A276" t="s">
        <v>21</v>
      </c>
      <c r="B276" s="1" t="s">
        <v>32</v>
      </c>
      <c r="C276">
        <v>1773</v>
      </c>
      <c r="D276" s="1">
        <v>1</v>
      </c>
      <c r="E276" s="1">
        <v>0.2</v>
      </c>
      <c r="F276" s="1">
        <f>financials[[#This Row],[Units Sold]]*financials[[#This Row],[Revenue per cookie]]</f>
        <v>1773</v>
      </c>
      <c r="G276" s="1">
        <f>financials[[#This Row],[Cost per cookie]]*financials[[#This Row],[Units Sold]]</f>
        <v>354.6</v>
      </c>
      <c r="H276" s="1">
        <f>financials[[#This Row],[Revenue]]-financials[[#This Row],[Cost]]</f>
        <v>1418.4</v>
      </c>
      <c r="I276" s="8">
        <v>43556</v>
      </c>
      <c r="J276" s="9">
        <v>4</v>
      </c>
      <c r="K276" s="7" t="s">
        <v>30</v>
      </c>
      <c r="L276" s="6" t="s">
        <v>15</v>
      </c>
    </row>
    <row r="277" spans="1:12" x14ac:dyDescent="0.25">
      <c r="A277" t="s">
        <v>16</v>
      </c>
      <c r="B277" s="1" t="s">
        <v>32</v>
      </c>
      <c r="C277">
        <v>2420</v>
      </c>
      <c r="D277" s="1">
        <v>1</v>
      </c>
      <c r="E277" s="1">
        <v>0.2</v>
      </c>
      <c r="F277" s="1">
        <f>financials[[#This Row],[Units Sold]]*financials[[#This Row],[Revenue per cookie]]</f>
        <v>2420</v>
      </c>
      <c r="G277" s="1">
        <f>financials[[#This Row],[Cost per cookie]]*financials[[#This Row],[Units Sold]]</f>
        <v>484</v>
      </c>
      <c r="H277" s="1">
        <f>financials[[#This Row],[Revenue]]-financials[[#This Row],[Cost]]</f>
        <v>1936</v>
      </c>
      <c r="I277" s="8">
        <v>43709</v>
      </c>
      <c r="J277" s="9">
        <v>9</v>
      </c>
      <c r="K277" s="7" t="s">
        <v>22</v>
      </c>
      <c r="L277" s="6" t="s">
        <v>15</v>
      </c>
    </row>
    <row r="278" spans="1:12" x14ac:dyDescent="0.25">
      <c r="A278" t="s">
        <v>12</v>
      </c>
      <c r="B278" s="1" t="s">
        <v>32</v>
      </c>
      <c r="C278">
        <v>2734</v>
      </c>
      <c r="D278" s="1">
        <v>1</v>
      </c>
      <c r="E278" s="1">
        <v>0.2</v>
      </c>
      <c r="F278" s="1">
        <f>financials[[#This Row],[Units Sold]]*financials[[#This Row],[Revenue per cookie]]</f>
        <v>2734</v>
      </c>
      <c r="G278" s="1">
        <f>financials[[#This Row],[Cost per cookie]]*financials[[#This Row],[Units Sold]]</f>
        <v>546.80000000000007</v>
      </c>
      <c r="H278" s="1">
        <f>financials[[#This Row],[Revenue]]-financials[[#This Row],[Cost]]</f>
        <v>2187.1999999999998</v>
      </c>
      <c r="I278" s="8">
        <v>43739</v>
      </c>
      <c r="J278" s="9">
        <v>10</v>
      </c>
      <c r="K278" s="7" t="s">
        <v>25</v>
      </c>
      <c r="L278" s="6" t="s">
        <v>15</v>
      </c>
    </row>
    <row r="279" spans="1:12" x14ac:dyDescent="0.25">
      <c r="A279" t="s">
        <v>16</v>
      </c>
      <c r="B279" s="1" t="s">
        <v>32</v>
      </c>
      <c r="C279">
        <v>1715</v>
      </c>
      <c r="D279" s="1">
        <v>1</v>
      </c>
      <c r="E279" s="1">
        <v>0.2</v>
      </c>
      <c r="F279" s="1">
        <f>financials[[#This Row],[Units Sold]]*financials[[#This Row],[Revenue per cookie]]</f>
        <v>1715</v>
      </c>
      <c r="G279" s="1">
        <f>financials[[#This Row],[Cost per cookie]]*financials[[#This Row],[Units Sold]]</f>
        <v>343</v>
      </c>
      <c r="H279" s="1">
        <f>financials[[#This Row],[Revenue]]-financials[[#This Row],[Cost]]</f>
        <v>1372</v>
      </c>
      <c r="I279" s="8">
        <v>43374</v>
      </c>
      <c r="J279" s="9">
        <v>10</v>
      </c>
      <c r="K279" s="7" t="s">
        <v>25</v>
      </c>
      <c r="L279" s="6" t="s">
        <v>23</v>
      </c>
    </row>
    <row r="280" spans="1:12" x14ac:dyDescent="0.25">
      <c r="A280" t="s">
        <v>21</v>
      </c>
      <c r="B280" s="1" t="s">
        <v>32</v>
      </c>
      <c r="C280">
        <v>1186</v>
      </c>
      <c r="D280" s="1">
        <v>1</v>
      </c>
      <c r="E280" s="1">
        <v>0.2</v>
      </c>
      <c r="F280" s="1">
        <f>financials[[#This Row],[Units Sold]]*financials[[#This Row],[Revenue per cookie]]</f>
        <v>1186</v>
      </c>
      <c r="G280" s="1">
        <f>financials[[#This Row],[Cost per cookie]]*financials[[#This Row],[Units Sold]]</f>
        <v>237.20000000000002</v>
      </c>
      <c r="H280" s="1">
        <f>financials[[#This Row],[Revenue]]-financials[[#This Row],[Cost]]</f>
        <v>948.8</v>
      </c>
      <c r="I280" s="8">
        <v>43435</v>
      </c>
      <c r="J280" s="9">
        <v>12</v>
      </c>
      <c r="K280" s="7" t="s">
        <v>27</v>
      </c>
      <c r="L280" s="6" t="s">
        <v>23</v>
      </c>
    </row>
    <row r="281" spans="1:12" x14ac:dyDescent="0.25">
      <c r="A281" t="s">
        <v>16</v>
      </c>
      <c r="B281" s="1" t="s">
        <v>32</v>
      </c>
      <c r="C281">
        <v>2661</v>
      </c>
      <c r="D281" s="1">
        <v>1</v>
      </c>
      <c r="E281" s="1">
        <v>0.2</v>
      </c>
      <c r="F281" s="1">
        <f>financials[[#This Row],[Units Sold]]*financials[[#This Row],[Revenue per cookie]]</f>
        <v>2661</v>
      </c>
      <c r="G281" s="1">
        <f>financials[[#This Row],[Cost per cookie]]*financials[[#This Row],[Units Sold]]</f>
        <v>532.20000000000005</v>
      </c>
      <c r="H281" s="1">
        <f>financials[[#This Row],[Revenue]]-financials[[#This Row],[Cost]]</f>
        <v>2128.8000000000002</v>
      </c>
      <c r="I281" s="8">
        <v>43586</v>
      </c>
      <c r="J281" s="9">
        <v>5</v>
      </c>
      <c r="K281" s="7" t="s">
        <v>29</v>
      </c>
      <c r="L281" s="6" t="s">
        <v>15</v>
      </c>
    </row>
    <row r="282" spans="1:12" x14ac:dyDescent="0.25">
      <c r="A282" t="s">
        <v>24</v>
      </c>
      <c r="B282" s="1" t="s">
        <v>32</v>
      </c>
      <c r="C282">
        <v>982.5</v>
      </c>
      <c r="D282" s="1">
        <v>1</v>
      </c>
      <c r="E282" s="1">
        <v>0.2</v>
      </c>
      <c r="F282" s="1">
        <f>financials[[#This Row],[Units Sold]]*financials[[#This Row],[Revenue per cookie]]</f>
        <v>982.5</v>
      </c>
      <c r="G282" s="1">
        <f>financials[[#This Row],[Cost per cookie]]*financials[[#This Row],[Units Sold]]</f>
        <v>196.5</v>
      </c>
      <c r="H282" s="1">
        <f>financials[[#This Row],[Revenue]]-financials[[#This Row],[Cost]]</f>
        <v>786</v>
      </c>
      <c r="I282" s="8">
        <v>43466</v>
      </c>
      <c r="J282" s="9">
        <v>1</v>
      </c>
      <c r="K282" s="7" t="s">
        <v>28</v>
      </c>
      <c r="L282" s="6" t="s">
        <v>15</v>
      </c>
    </row>
    <row r="283" spans="1:12" x14ac:dyDescent="0.25">
      <c r="A283" t="s">
        <v>24</v>
      </c>
      <c r="B283" s="1" t="s">
        <v>32</v>
      </c>
      <c r="C283">
        <v>1298</v>
      </c>
      <c r="D283" s="1">
        <v>1</v>
      </c>
      <c r="E283" s="1">
        <v>0.2</v>
      </c>
      <c r="F283" s="1">
        <f>financials[[#This Row],[Units Sold]]*financials[[#This Row],[Revenue per cookie]]</f>
        <v>1298</v>
      </c>
      <c r="G283" s="1">
        <f>financials[[#This Row],[Cost per cookie]]*financials[[#This Row],[Units Sold]]</f>
        <v>259.60000000000002</v>
      </c>
      <c r="H283" s="1">
        <f>financials[[#This Row],[Revenue]]-financials[[#This Row],[Cost]]</f>
        <v>1038.4000000000001</v>
      </c>
      <c r="I283" s="8">
        <v>43497</v>
      </c>
      <c r="J283" s="9">
        <v>2</v>
      </c>
      <c r="K283" s="7" t="s">
        <v>14</v>
      </c>
      <c r="L283" s="6" t="s">
        <v>15</v>
      </c>
    </row>
    <row r="284" spans="1:12" x14ac:dyDescent="0.25">
      <c r="A284" t="s">
        <v>16</v>
      </c>
      <c r="B284" s="1" t="s">
        <v>32</v>
      </c>
      <c r="C284">
        <v>604</v>
      </c>
      <c r="D284" s="1">
        <v>1</v>
      </c>
      <c r="E284" s="1">
        <v>0.2</v>
      </c>
      <c r="F284" s="1">
        <f>financials[[#This Row],[Units Sold]]*financials[[#This Row],[Revenue per cookie]]</f>
        <v>604</v>
      </c>
      <c r="G284" s="1">
        <f>financials[[#This Row],[Cost per cookie]]*financials[[#This Row],[Units Sold]]</f>
        <v>120.80000000000001</v>
      </c>
      <c r="H284" s="1">
        <f>financials[[#This Row],[Revenue]]-financials[[#This Row],[Cost]]</f>
        <v>483.2</v>
      </c>
      <c r="I284" s="8">
        <v>43617</v>
      </c>
      <c r="J284" s="9">
        <v>6</v>
      </c>
      <c r="K284" s="7" t="s">
        <v>17</v>
      </c>
      <c r="L284" s="6" t="s">
        <v>15</v>
      </c>
    </row>
    <row r="285" spans="1:12" x14ac:dyDescent="0.25">
      <c r="A285" t="s">
        <v>16</v>
      </c>
      <c r="B285" s="1" t="s">
        <v>32</v>
      </c>
      <c r="C285">
        <v>2255</v>
      </c>
      <c r="D285" s="1">
        <v>1</v>
      </c>
      <c r="E285" s="1">
        <v>0.2</v>
      </c>
      <c r="F285" s="1">
        <f>financials[[#This Row],[Units Sold]]*financials[[#This Row],[Revenue per cookie]]</f>
        <v>2255</v>
      </c>
      <c r="G285" s="1">
        <f>financials[[#This Row],[Cost per cookie]]*financials[[#This Row],[Units Sold]]</f>
        <v>451</v>
      </c>
      <c r="H285" s="1">
        <f>financials[[#This Row],[Revenue]]-financials[[#This Row],[Cost]]</f>
        <v>1804</v>
      </c>
      <c r="I285" s="8">
        <v>43647</v>
      </c>
      <c r="J285" s="9">
        <v>7</v>
      </c>
      <c r="K285" s="7" t="s">
        <v>19</v>
      </c>
      <c r="L285" s="6" t="s">
        <v>15</v>
      </c>
    </row>
    <row r="286" spans="1:12" x14ac:dyDescent="0.25">
      <c r="A286" t="s">
        <v>12</v>
      </c>
      <c r="B286" s="1" t="s">
        <v>32</v>
      </c>
      <c r="C286">
        <v>1249</v>
      </c>
      <c r="D286" s="1">
        <v>1</v>
      </c>
      <c r="E286" s="1">
        <v>0.2</v>
      </c>
      <c r="F286" s="1">
        <f>financials[[#This Row],[Units Sold]]*financials[[#This Row],[Revenue per cookie]]</f>
        <v>1249</v>
      </c>
      <c r="G286" s="1">
        <f>financials[[#This Row],[Cost per cookie]]*financials[[#This Row],[Units Sold]]</f>
        <v>249.8</v>
      </c>
      <c r="H286" s="1">
        <f>financials[[#This Row],[Revenue]]-financials[[#This Row],[Cost]]</f>
        <v>999.2</v>
      </c>
      <c r="I286" s="8">
        <v>43739</v>
      </c>
      <c r="J286" s="9">
        <v>10</v>
      </c>
      <c r="K286" s="7" t="s">
        <v>25</v>
      </c>
      <c r="L286" s="6" t="s">
        <v>15</v>
      </c>
    </row>
    <row r="287" spans="1:12" x14ac:dyDescent="0.25">
      <c r="A287" t="s">
        <v>21</v>
      </c>
      <c r="B287" s="1" t="s">
        <v>32</v>
      </c>
      <c r="C287">
        <v>293</v>
      </c>
      <c r="D287" s="1">
        <v>1</v>
      </c>
      <c r="E287" s="1">
        <v>0.2</v>
      </c>
      <c r="F287" s="1">
        <f>financials[[#This Row],[Units Sold]]*financials[[#This Row],[Revenue per cookie]]</f>
        <v>293</v>
      </c>
      <c r="G287" s="1">
        <f>financials[[#This Row],[Cost per cookie]]*financials[[#This Row],[Units Sold]]</f>
        <v>58.6</v>
      </c>
      <c r="H287" s="1">
        <f>financials[[#This Row],[Revenue]]-financials[[#This Row],[Cost]]</f>
        <v>234.4</v>
      </c>
      <c r="I287" s="8">
        <v>43497</v>
      </c>
      <c r="J287" s="9">
        <v>2</v>
      </c>
      <c r="K287" s="7" t="s">
        <v>14</v>
      </c>
      <c r="L287" s="6" t="s">
        <v>15</v>
      </c>
    </row>
    <row r="288" spans="1:12" x14ac:dyDescent="0.25">
      <c r="A288" t="s">
        <v>24</v>
      </c>
      <c r="B288" s="1" t="s">
        <v>32</v>
      </c>
      <c r="C288">
        <v>2996</v>
      </c>
      <c r="D288" s="1">
        <v>1</v>
      </c>
      <c r="E288" s="1">
        <v>0.2</v>
      </c>
      <c r="F288" s="1">
        <f>financials[[#This Row],[Units Sold]]*financials[[#This Row],[Revenue per cookie]]</f>
        <v>2996</v>
      </c>
      <c r="G288" s="1">
        <f>financials[[#This Row],[Cost per cookie]]*financials[[#This Row],[Units Sold]]</f>
        <v>599.20000000000005</v>
      </c>
      <c r="H288" s="1">
        <f>financials[[#This Row],[Revenue]]-financials[[#This Row],[Cost]]</f>
        <v>2396.8000000000002</v>
      </c>
      <c r="I288" s="8">
        <v>43374</v>
      </c>
      <c r="J288" s="9">
        <v>10</v>
      </c>
      <c r="K288" s="7" t="s">
        <v>25</v>
      </c>
      <c r="L288" s="6" t="s">
        <v>23</v>
      </c>
    </row>
    <row r="289" spans="1:12" x14ac:dyDescent="0.25">
      <c r="A289" t="s">
        <v>12</v>
      </c>
      <c r="B289" s="1" t="s">
        <v>32</v>
      </c>
      <c r="C289">
        <v>2227.5</v>
      </c>
      <c r="D289" s="1">
        <v>1</v>
      </c>
      <c r="E289" s="1">
        <v>0.2</v>
      </c>
      <c r="F289" s="1">
        <f>financials[[#This Row],[Units Sold]]*financials[[#This Row],[Revenue per cookie]]</f>
        <v>2227.5</v>
      </c>
      <c r="G289" s="1">
        <f>financials[[#This Row],[Cost per cookie]]*financials[[#This Row],[Units Sold]]</f>
        <v>445.5</v>
      </c>
      <c r="H289" s="1">
        <f>financials[[#This Row],[Revenue]]-financials[[#This Row],[Cost]]</f>
        <v>1782</v>
      </c>
      <c r="I289" s="8">
        <v>43466</v>
      </c>
      <c r="J289" s="9">
        <v>1</v>
      </c>
      <c r="K289" s="7" t="s">
        <v>28</v>
      </c>
      <c r="L289" s="6" t="s">
        <v>15</v>
      </c>
    </row>
    <row r="290" spans="1:12" x14ac:dyDescent="0.25">
      <c r="A290" t="s">
        <v>18</v>
      </c>
      <c r="B290" s="1" t="s">
        <v>32</v>
      </c>
      <c r="C290">
        <v>1199</v>
      </c>
      <c r="D290" s="1">
        <v>1</v>
      </c>
      <c r="E290" s="1">
        <v>0.2</v>
      </c>
      <c r="F290" s="1">
        <f>financials[[#This Row],[Units Sold]]*financials[[#This Row],[Revenue per cookie]]</f>
        <v>1199</v>
      </c>
      <c r="G290" s="1">
        <f>financials[[#This Row],[Cost per cookie]]*financials[[#This Row],[Units Sold]]</f>
        <v>239.8</v>
      </c>
      <c r="H290" s="1">
        <f>financials[[#This Row],[Revenue]]-financials[[#This Row],[Cost]]</f>
        <v>959.2</v>
      </c>
      <c r="I290" s="8">
        <v>43556</v>
      </c>
      <c r="J290" s="9">
        <v>4</v>
      </c>
      <c r="K290" s="7" t="s">
        <v>30</v>
      </c>
      <c r="L290" s="6" t="s">
        <v>15</v>
      </c>
    </row>
    <row r="291" spans="1:12" x14ac:dyDescent="0.25">
      <c r="A291" t="s">
        <v>12</v>
      </c>
      <c r="B291" s="1" t="s">
        <v>32</v>
      </c>
      <c r="C291">
        <v>200</v>
      </c>
      <c r="D291" s="1">
        <v>1</v>
      </c>
      <c r="E291" s="1">
        <v>0.2</v>
      </c>
      <c r="F291" s="1">
        <f>financials[[#This Row],[Units Sold]]*financials[[#This Row],[Revenue per cookie]]</f>
        <v>200</v>
      </c>
      <c r="G291" s="1">
        <f>financials[[#This Row],[Cost per cookie]]*financials[[#This Row],[Units Sold]]</f>
        <v>40</v>
      </c>
      <c r="H291" s="1">
        <f>financials[[#This Row],[Revenue]]-financials[[#This Row],[Cost]]</f>
        <v>160</v>
      </c>
      <c r="I291" s="8">
        <v>43586</v>
      </c>
      <c r="J291" s="9">
        <v>5</v>
      </c>
      <c r="K291" s="7" t="s">
        <v>29</v>
      </c>
      <c r="L291" s="6" t="s">
        <v>15</v>
      </c>
    </row>
    <row r="292" spans="1:12" x14ac:dyDescent="0.25">
      <c r="A292" t="s">
        <v>12</v>
      </c>
      <c r="B292" s="1" t="s">
        <v>32</v>
      </c>
      <c r="C292">
        <v>388</v>
      </c>
      <c r="D292" s="1">
        <v>1</v>
      </c>
      <c r="E292" s="1">
        <v>0.2</v>
      </c>
      <c r="F292" s="1">
        <f>financials[[#This Row],[Units Sold]]*financials[[#This Row],[Revenue per cookie]]</f>
        <v>388</v>
      </c>
      <c r="G292" s="1">
        <f>financials[[#This Row],[Cost per cookie]]*financials[[#This Row],[Units Sold]]</f>
        <v>77.600000000000009</v>
      </c>
      <c r="H292" s="1">
        <f>financials[[#This Row],[Revenue]]-financials[[#This Row],[Cost]]</f>
        <v>310.39999999999998</v>
      </c>
      <c r="I292" s="8">
        <v>43709</v>
      </c>
      <c r="J292" s="9">
        <v>9</v>
      </c>
      <c r="K292" s="7" t="s">
        <v>22</v>
      </c>
      <c r="L292" s="6" t="s">
        <v>15</v>
      </c>
    </row>
    <row r="293" spans="1:12" x14ac:dyDescent="0.25">
      <c r="A293" t="s">
        <v>16</v>
      </c>
      <c r="B293" s="1" t="s">
        <v>32</v>
      </c>
      <c r="C293">
        <v>1727</v>
      </c>
      <c r="D293" s="1">
        <v>1</v>
      </c>
      <c r="E293" s="1">
        <v>0.2</v>
      </c>
      <c r="F293" s="1">
        <f>financials[[#This Row],[Units Sold]]*financials[[#This Row],[Revenue per cookie]]</f>
        <v>1727</v>
      </c>
      <c r="G293" s="1">
        <f>financials[[#This Row],[Cost per cookie]]*financials[[#This Row],[Units Sold]]</f>
        <v>345.40000000000003</v>
      </c>
      <c r="H293" s="1">
        <f>financials[[#This Row],[Revenue]]-financials[[#This Row],[Cost]]</f>
        <v>1381.6</v>
      </c>
      <c r="I293" s="8">
        <v>43374</v>
      </c>
      <c r="J293" s="9">
        <v>10</v>
      </c>
      <c r="K293" s="7" t="s">
        <v>25</v>
      </c>
      <c r="L293" s="6" t="s">
        <v>23</v>
      </c>
    </row>
    <row r="294" spans="1:12" x14ac:dyDescent="0.25">
      <c r="A294" t="s">
        <v>12</v>
      </c>
      <c r="B294" s="1" t="s">
        <v>32</v>
      </c>
      <c r="C294">
        <v>2300</v>
      </c>
      <c r="D294" s="1">
        <v>1</v>
      </c>
      <c r="E294" s="1">
        <v>0.2</v>
      </c>
      <c r="F294" s="1">
        <f>financials[[#This Row],[Units Sold]]*financials[[#This Row],[Revenue per cookie]]</f>
        <v>2300</v>
      </c>
      <c r="G294" s="1">
        <f>financials[[#This Row],[Cost per cookie]]*financials[[#This Row],[Units Sold]]</f>
        <v>460</v>
      </c>
      <c r="H294" s="1">
        <f>financials[[#This Row],[Revenue]]-financials[[#This Row],[Cost]]</f>
        <v>1840</v>
      </c>
      <c r="I294" s="8">
        <v>43800</v>
      </c>
      <c r="J294" s="9">
        <v>12</v>
      </c>
      <c r="K294" s="7" t="s">
        <v>27</v>
      </c>
      <c r="L294" s="6" t="s">
        <v>15</v>
      </c>
    </row>
    <row r="295" spans="1:12" x14ac:dyDescent="0.25">
      <c r="A295" t="s">
        <v>16</v>
      </c>
      <c r="B295" s="1" t="s">
        <v>32</v>
      </c>
      <c r="C295">
        <v>546</v>
      </c>
      <c r="D295" s="1">
        <v>1</v>
      </c>
      <c r="E295" s="1">
        <v>0.2</v>
      </c>
      <c r="F295" s="1">
        <f>financials[[#This Row],[Units Sold]]*financials[[#This Row],[Revenue per cookie]]</f>
        <v>546</v>
      </c>
      <c r="G295" s="1">
        <f>financials[[#This Row],[Cost per cookie]]*financials[[#This Row],[Units Sold]]</f>
        <v>109.2</v>
      </c>
      <c r="H295" s="1">
        <f>financials[[#This Row],[Revenue]]-financials[[#This Row],[Cost]]</f>
        <v>436.8</v>
      </c>
      <c r="I295" s="8">
        <v>43739</v>
      </c>
      <c r="J295" s="9">
        <v>10</v>
      </c>
      <c r="K295" s="7" t="s">
        <v>25</v>
      </c>
      <c r="L295" s="6" t="s">
        <v>15</v>
      </c>
    </row>
    <row r="296" spans="1:12" x14ac:dyDescent="0.25">
      <c r="A296" t="s">
        <v>16</v>
      </c>
      <c r="B296" s="1" t="s">
        <v>32</v>
      </c>
      <c r="C296">
        <v>1368</v>
      </c>
      <c r="D296" s="1">
        <v>1</v>
      </c>
      <c r="E296" s="1">
        <v>0.2</v>
      </c>
      <c r="F296" s="1">
        <f>financials[[#This Row],[Units Sold]]*financials[[#This Row],[Revenue per cookie]]</f>
        <v>1368</v>
      </c>
      <c r="G296" s="1">
        <f>financials[[#This Row],[Cost per cookie]]*financials[[#This Row],[Units Sold]]</f>
        <v>273.60000000000002</v>
      </c>
      <c r="H296" s="1">
        <f>financials[[#This Row],[Revenue]]-financials[[#This Row],[Cost]]</f>
        <v>1094.4000000000001</v>
      </c>
      <c r="I296" s="8">
        <v>43497</v>
      </c>
      <c r="J296" s="9">
        <v>2</v>
      </c>
      <c r="K296" s="7" t="s">
        <v>14</v>
      </c>
      <c r="L296" s="6" t="s">
        <v>15</v>
      </c>
    </row>
    <row r="297" spans="1:12" x14ac:dyDescent="0.25">
      <c r="A297" t="s">
        <v>21</v>
      </c>
      <c r="B297" s="1" t="s">
        <v>33</v>
      </c>
      <c r="C297">
        <v>2750</v>
      </c>
      <c r="D297" s="1">
        <v>5</v>
      </c>
      <c r="E297" s="1">
        <v>2.2000000000000002</v>
      </c>
      <c r="F297" s="1">
        <f>financials[[#This Row],[Units Sold]]*financials[[#This Row],[Revenue per cookie]]</f>
        <v>13750</v>
      </c>
      <c r="G297" s="1">
        <f>financials[[#This Row],[Cost per cookie]]*financials[[#This Row],[Units Sold]]</f>
        <v>6050.0000000000009</v>
      </c>
      <c r="H297" s="1">
        <f>financials[[#This Row],[Revenue]]-financials[[#This Row],[Cost]]</f>
        <v>7699.9999999999991</v>
      </c>
      <c r="I297" s="8">
        <v>43497</v>
      </c>
      <c r="J297" s="9">
        <v>2</v>
      </c>
      <c r="K297" s="7" t="s">
        <v>14</v>
      </c>
      <c r="L297" s="6" t="s">
        <v>15</v>
      </c>
    </row>
    <row r="298" spans="1:12" x14ac:dyDescent="0.25">
      <c r="A298" t="s">
        <v>24</v>
      </c>
      <c r="B298" s="1" t="s">
        <v>33</v>
      </c>
      <c r="C298">
        <v>1953</v>
      </c>
      <c r="D298" s="1">
        <v>5</v>
      </c>
      <c r="E298" s="1">
        <v>2.2000000000000002</v>
      </c>
      <c r="F298" s="1">
        <f>financials[[#This Row],[Units Sold]]*financials[[#This Row],[Revenue per cookie]]</f>
        <v>9765</v>
      </c>
      <c r="G298" s="1">
        <f>financials[[#This Row],[Cost per cookie]]*financials[[#This Row],[Units Sold]]</f>
        <v>4296.6000000000004</v>
      </c>
      <c r="H298" s="1">
        <f>financials[[#This Row],[Revenue]]-financials[[#This Row],[Cost]]</f>
        <v>5468.4</v>
      </c>
      <c r="I298" s="8">
        <v>43556</v>
      </c>
      <c r="J298" s="9">
        <v>4</v>
      </c>
      <c r="K298" s="7" t="s">
        <v>30</v>
      </c>
      <c r="L298" s="6" t="s">
        <v>15</v>
      </c>
    </row>
    <row r="299" spans="1:12" x14ac:dyDescent="0.25">
      <c r="A299" t="s">
        <v>18</v>
      </c>
      <c r="B299" s="1" t="s">
        <v>33</v>
      </c>
      <c r="C299">
        <v>4219.5</v>
      </c>
      <c r="D299" s="1">
        <v>5</v>
      </c>
      <c r="E299" s="1">
        <v>2.2000000000000002</v>
      </c>
      <c r="F299" s="1">
        <f>financials[[#This Row],[Units Sold]]*financials[[#This Row],[Revenue per cookie]]</f>
        <v>21097.5</v>
      </c>
      <c r="G299" s="1">
        <f>financials[[#This Row],[Cost per cookie]]*financials[[#This Row],[Units Sold]]</f>
        <v>9282.9000000000015</v>
      </c>
      <c r="H299" s="1">
        <f>financials[[#This Row],[Revenue]]-financials[[#This Row],[Cost]]</f>
        <v>11814.599999999999</v>
      </c>
      <c r="I299" s="8">
        <v>43556</v>
      </c>
      <c r="J299" s="9">
        <v>4</v>
      </c>
      <c r="K299" s="7" t="s">
        <v>30</v>
      </c>
      <c r="L299" s="6" t="s">
        <v>15</v>
      </c>
    </row>
    <row r="300" spans="1:12" x14ac:dyDescent="0.25">
      <c r="A300" t="s">
        <v>21</v>
      </c>
      <c r="B300" s="1" t="s">
        <v>33</v>
      </c>
      <c r="C300">
        <v>1899</v>
      </c>
      <c r="D300" s="1">
        <v>5</v>
      </c>
      <c r="E300" s="1">
        <v>2.2000000000000002</v>
      </c>
      <c r="F300" s="1">
        <f>financials[[#This Row],[Units Sold]]*financials[[#This Row],[Revenue per cookie]]</f>
        <v>9495</v>
      </c>
      <c r="G300" s="1">
        <f>financials[[#This Row],[Cost per cookie]]*financials[[#This Row],[Units Sold]]</f>
        <v>4177.8</v>
      </c>
      <c r="H300" s="1">
        <f>financials[[#This Row],[Revenue]]-financials[[#This Row],[Cost]]</f>
        <v>5317.2</v>
      </c>
      <c r="I300" s="8">
        <v>43617</v>
      </c>
      <c r="J300" s="9">
        <v>6</v>
      </c>
      <c r="K300" s="7" t="s">
        <v>17</v>
      </c>
      <c r="L300" s="6" t="s">
        <v>15</v>
      </c>
    </row>
    <row r="301" spans="1:12" x14ac:dyDescent="0.25">
      <c r="A301" t="s">
        <v>18</v>
      </c>
      <c r="B301" s="1" t="s">
        <v>33</v>
      </c>
      <c r="C301">
        <v>1686</v>
      </c>
      <c r="D301" s="1">
        <v>5</v>
      </c>
      <c r="E301" s="1">
        <v>2.2000000000000002</v>
      </c>
      <c r="F301" s="1">
        <f>financials[[#This Row],[Units Sold]]*financials[[#This Row],[Revenue per cookie]]</f>
        <v>8430</v>
      </c>
      <c r="G301" s="1">
        <f>financials[[#This Row],[Cost per cookie]]*financials[[#This Row],[Units Sold]]</f>
        <v>3709.2000000000003</v>
      </c>
      <c r="H301" s="1">
        <f>financials[[#This Row],[Revenue]]-financials[[#This Row],[Cost]]</f>
        <v>4720.7999999999993</v>
      </c>
      <c r="I301" s="8">
        <v>43647</v>
      </c>
      <c r="J301" s="9">
        <v>7</v>
      </c>
      <c r="K301" s="7" t="s">
        <v>19</v>
      </c>
      <c r="L301" s="6" t="s">
        <v>15</v>
      </c>
    </row>
    <row r="302" spans="1:12" x14ac:dyDescent="0.25">
      <c r="A302" t="s">
        <v>24</v>
      </c>
      <c r="B302" s="1" t="s">
        <v>33</v>
      </c>
      <c r="C302">
        <v>2141</v>
      </c>
      <c r="D302" s="1">
        <v>5</v>
      </c>
      <c r="E302" s="1">
        <v>2.2000000000000002</v>
      </c>
      <c r="F302" s="1">
        <f>financials[[#This Row],[Units Sold]]*financials[[#This Row],[Revenue per cookie]]</f>
        <v>10705</v>
      </c>
      <c r="G302" s="1">
        <f>financials[[#This Row],[Cost per cookie]]*financials[[#This Row],[Units Sold]]</f>
        <v>4710.2000000000007</v>
      </c>
      <c r="H302" s="1">
        <f>financials[[#This Row],[Revenue]]-financials[[#This Row],[Cost]]</f>
        <v>5994.7999999999993</v>
      </c>
      <c r="I302" s="8">
        <v>43678</v>
      </c>
      <c r="J302" s="9">
        <v>8</v>
      </c>
      <c r="K302" s="7" t="s">
        <v>20</v>
      </c>
      <c r="L302" s="6" t="s">
        <v>15</v>
      </c>
    </row>
    <row r="303" spans="1:12" x14ac:dyDescent="0.25">
      <c r="A303" t="s">
        <v>24</v>
      </c>
      <c r="B303" s="1" t="s">
        <v>33</v>
      </c>
      <c r="C303">
        <v>1143</v>
      </c>
      <c r="D303" s="1">
        <v>5</v>
      </c>
      <c r="E303" s="1">
        <v>2.2000000000000002</v>
      </c>
      <c r="F303" s="1">
        <f>financials[[#This Row],[Units Sold]]*financials[[#This Row],[Revenue per cookie]]</f>
        <v>5715</v>
      </c>
      <c r="G303" s="1">
        <f>financials[[#This Row],[Cost per cookie]]*financials[[#This Row],[Units Sold]]</f>
        <v>2514.6000000000004</v>
      </c>
      <c r="H303" s="1">
        <f>financials[[#This Row],[Revenue]]-financials[[#This Row],[Cost]]</f>
        <v>3200.3999999999996</v>
      </c>
      <c r="I303" s="8">
        <v>43739</v>
      </c>
      <c r="J303" s="9">
        <v>10</v>
      </c>
      <c r="K303" s="7" t="s">
        <v>25</v>
      </c>
      <c r="L303" s="6" t="s">
        <v>15</v>
      </c>
    </row>
    <row r="304" spans="1:12" x14ac:dyDescent="0.25">
      <c r="A304" t="s">
        <v>24</v>
      </c>
      <c r="B304" s="1" t="s">
        <v>33</v>
      </c>
      <c r="C304">
        <v>615</v>
      </c>
      <c r="D304" s="1">
        <v>5</v>
      </c>
      <c r="E304" s="1">
        <v>2.2000000000000002</v>
      </c>
      <c r="F304" s="1">
        <f>financials[[#This Row],[Units Sold]]*financials[[#This Row],[Revenue per cookie]]</f>
        <v>3075</v>
      </c>
      <c r="G304" s="1">
        <f>financials[[#This Row],[Cost per cookie]]*financials[[#This Row],[Units Sold]]</f>
        <v>1353</v>
      </c>
      <c r="H304" s="1">
        <f>financials[[#This Row],[Revenue]]-financials[[#This Row],[Cost]]</f>
        <v>1722</v>
      </c>
      <c r="I304" s="8">
        <v>43800</v>
      </c>
      <c r="J304" s="9">
        <v>12</v>
      </c>
      <c r="K304" s="7" t="s">
        <v>27</v>
      </c>
      <c r="L304" s="6" t="s">
        <v>15</v>
      </c>
    </row>
    <row r="305" spans="1:12" x14ac:dyDescent="0.25">
      <c r="A305" t="s">
        <v>24</v>
      </c>
      <c r="B305" s="1" t="s">
        <v>33</v>
      </c>
      <c r="C305">
        <v>1989</v>
      </c>
      <c r="D305" s="1">
        <v>5</v>
      </c>
      <c r="E305" s="1">
        <v>2.2000000000000002</v>
      </c>
      <c r="F305" s="1">
        <f>financials[[#This Row],[Units Sold]]*financials[[#This Row],[Revenue per cookie]]</f>
        <v>9945</v>
      </c>
      <c r="G305" s="1">
        <f>financials[[#This Row],[Cost per cookie]]*financials[[#This Row],[Units Sold]]</f>
        <v>4375.8</v>
      </c>
      <c r="H305" s="1">
        <f>financials[[#This Row],[Revenue]]-financials[[#This Row],[Cost]]</f>
        <v>5569.2</v>
      </c>
      <c r="I305" s="8">
        <v>43344</v>
      </c>
      <c r="J305" s="9">
        <v>9</v>
      </c>
      <c r="K305" s="7" t="s">
        <v>22</v>
      </c>
      <c r="L305" s="6" t="s">
        <v>23</v>
      </c>
    </row>
    <row r="306" spans="1:12" x14ac:dyDescent="0.25">
      <c r="A306" t="s">
        <v>21</v>
      </c>
      <c r="B306" s="1" t="s">
        <v>33</v>
      </c>
      <c r="C306">
        <v>321</v>
      </c>
      <c r="D306" s="1">
        <v>5</v>
      </c>
      <c r="E306" s="1">
        <v>2.2000000000000002</v>
      </c>
      <c r="F306" s="1">
        <f>financials[[#This Row],[Units Sold]]*financials[[#This Row],[Revenue per cookie]]</f>
        <v>1605</v>
      </c>
      <c r="G306" s="1">
        <f>financials[[#This Row],[Cost per cookie]]*financials[[#This Row],[Units Sold]]</f>
        <v>706.2</v>
      </c>
      <c r="H306" s="1">
        <f>financials[[#This Row],[Revenue]]-financials[[#This Row],[Cost]]</f>
        <v>898.8</v>
      </c>
      <c r="I306" s="8">
        <v>43405</v>
      </c>
      <c r="J306" s="9">
        <v>11</v>
      </c>
      <c r="K306" s="7" t="s">
        <v>26</v>
      </c>
      <c r="L306" s="6" t="s">
        <v>23</v>
      </c>
    </row>
    <row r="307" spans="1:12" x14ac:dyDescent="0.25">
      <c r="A307" t="s">
        <v>18</v>
      </c>
      <c r="B307" s="1" t="s">
        <v>33</v>
      </c>
      <c r="C307">
        <v>259</v>
      </c>
      <c r="D307" s="1">
        <v>5</v>
      </c>
      <c r="E307" s="1">
        <v>2.2000000000000002</v>
      </c>
      <c r="F307" s="1">
        <f>financials[[#This Row],[Units Sold]]*financials[[#This Row],[Revenue per cookie]]</f>
        <v>1295</v>
      </c>
      <c r="G307" s="1">
        <f>financials[[#This Row],[Cost per cookie]]*financials[[#This Row],[Units Sold]]</f>
        <v>569.80000000000007</v>
      </c>
      <c r="H307" s="1">
        <f>financials[[#This Row],[Revenue]]-financials[[#This Row],[Cost]]</f>
        <v>725.19999999999993</v>
      </c>
      <c r="I307" s="8">
        <v>43525</v>
      </c>
      <c r="J307" s="9">
        <v>3</v>
      </c>
      <c r="K307" s="7" t="s">
        <v>31</v>
      </c>
      <c r="L307" s="6" t="s">
        <v>15</v>
      </c>
    </row>
    <row r="308" spans="1:12" x14ac:dyDescent="0.25">
      <c r="A308" t="s">
        <v>16</v>
      </c>
      <c r="B308" s="1" t="s">
        <v>33</v>
      </c>
      <c r="C308">
        <v>1101</v>
      </c>
      <c r="D308" s="1">
        <v>5</v>
      </c>
      <c r="E308" s="1">
        <v>2.2000000000000002</v>
      </c>
      <c r="F308" s="1">
        <f>financials[[#This Row],[Units Sold]]*financials[[#This Row],[Revenue per cookie]]</f>
        <v>5505</v>
      </c>
      <c r="G308" s="1">
        <f>financials[[#This Row],[Cost per cookie]]*financials[[#This Row],[Units Sold]]</f>
        <v>2422.2000000000003</v>
      </c>
      <c r="H308" s="1">
        <f>financials[[#This Row],[Revenue]]-financials[[#This Row],[Cost]]</f>
        <v>3082.7999999999997</v>
      </c>
      <c r="I308" s="8">
        <v>43525</v>
      </c>
      <c r="J308" s="9">
        <v>3</v>
      </c>
      <c r="K308" s="7" t="s">
        <v>31</v>
      </c>
      <c r="L308" s="6" t="s">
        <v>15</v>
      </c>
    </row>
    <row r="309" spans="1:12" x14ac:dyDescent="0.25">
      <c r="A309" t="s">
        <v>18</v>
      </c>
      <c r="B309" s="1" t="s">
        <v>33</v>
      </c>
      <c r="C309">
        <v>2276</v>
      </c>
      <c r="D309" s="1">
        <v>5</v>
      </c>
      <c r="E309" s="1">
        <v>2.2000000000000002</v>
      </c>
      <c r="F309" s="1">
        <f>financials[[#This Row],[Units Sold]]*financials[[#This Row],[Revenue per cookie]]</f>
        <v>11380</v>
      </c>
      <c r="G309" s="1">
        <f>financials[[#This Row],[Cost per cookie]]*financials[[#This Row],[Units Sold]]</f>
        <v>5007.2000000000007</v>
      </c>
      <c r="H309" s="1">
        <f>financials[[#This Row],[Revenue]]-financials[[#This Row],[Cost]]</f>
        <v>6372.7999999999993</v>
      </c>
      <c r="I309" s="8">
        <v>43586</v>
      </c>
      <c r="J309" s="9">
        <v>5</v>
      </c>
      <c r="K309" s="7" t="s">
        <v>29</v>
      </c>
      <c r="L309" s="6" t="s">
        <v>15</v>
      </c>
    </row>
    <row r="310" spans="1:12" x14ac:dyDescent="0.25">
      <c r="A310" t="s">
        <v>18</v>
      </c>
      <c r="B310" s="1" t="s">
        <v>33</v>
      </c>
      <c r="C310">
        <v>2966</v>
      </c>
      <c r="D310" s="1">
        <v>5</v>
      </c>
      <c r="E310" s="1">
        <v>2.2000000000000002</v>
      </c>
      <c r="F310" s="1">
        <f>financials[[#This Row],[Units Sold]]*financials[[#This Row],[Revenue per cookie]]</f>
        <v>14830</v>
      </c>
      <c r="G310" s="1">
        <f>financials[[#This Row],[Cost per cookie]]*financials[[#This Row],[Units Sold]]</f>
        <v>6525.2000000000007</v>
      </c>
      <c r="H310" s="1">
        <f>financials[[#This Row],[Revenue]]-financials[[#This Row],[Cost]]</f>
        <v>8304.7999999999993</v>
      </c>
      <c r="I310" s="8">
        <v>43374</v>
      </c>
      <c r="J310" s="9">
        <v>10</v>
      </c>
      <c r="K310" s="7" t="s">
        <v>25</v>
      </c>
      <c r="L310" s="6" t="s">
        <v>23</v>
      </c>
    </row>
    <row r="311" spans="1:12" x14ac:dyDescent="0.25">
      <c r="A311" t="s">
        <v>24</v>
      </c>
      <c r="B311" s="1" t="s">
        <v>33</v>
      </c>
      <c r="C311">
        <v>1236</v>
      </c>
      <c r="D311" s="1">
        <v>5</v>
      </c>
      <c r="E311" s="1">
        <v>2.2000000000000002</v>
      </c>
      <c r="F311" s="1">
        <f>financials[[#This Row],[Units Sold]]*financials[[#This Row],[Revenue per cookie]]</f>
        <v>6180</v>
      </c>
      <c r="G311" s="1">
        <f>financials[[#This Row],[Cost per cookie]]*financials[[#This Row],[Units Sold]]</f>
        <v>2719.2000000000003</v>
      </c>
      <c r="H311" s="1">
        <f>financials[[#This Row],[Revenue]]-financials[[#This Row],[Cost]]</f>
        <v>3460.7999999999997</v>
      </c>
      <c r="I311" s="8">
        <v>43770</v>
      </c>
      <c r="J311" s="9">
        <v>11</v>
      </c>
      <c r="K311" s="7" t="s">
        <v>26</v>
      </c>
      <c r="L311" s="6" t="s">
        <v>15</v>
      </c>
    </row>
    <row r="312" spans="1:12" x14ac:dyDescent="0.25">
      <c r="A312" t="s">
        <v>21</v>
      </c>
      <c r="B312" s="1" t="s">
        <v>33</v>
      </c>
      <c r="C312">
        <v>941</v>
      </c>
      <c r="D312" s="1">
        <v>5</v>
      </c>
      <c r="E312" s="1">
        <v>2.2000000000000002</v>
      </c>
      <c r="F312" s="1">
        <f>financials[[#This Row],[Units Sold]]*financials[[#This Row],[Revenue per cookie]]</f>
        <v>4705</v>
      </c>
      <c r="G312" s="1">
        <f>financials[[#This Row],[Cost per cookie]]*financials[[#This Row],[Units Sold]]</f>
        <v>2070.2000000000003</v>
      </c>
      <c r="H312" s="1">
        <f>financials[[#This Row],[Revenue]]-financials[[#This Row],[Cost]]</f>
        <v>2634.7999999999997</v>
      </c>
      <c r="I312" s="8">
        <v>43770</v>
      </c>
      <c r="J312" s="9">
        <v>11</v>
      </c>
      <c r="K312" s="7" t="s">
        <v>26</v>
      </c>
      <c r="L312" s="6" t="s">
        <v>15</v>
      </c>
    </row>
    <row r="313" spans="1:12" x14ac:dyDescent="0.25">
      <c r="A313" t="s">
        <v>12</v>
      </c>
      <c r="B313" s="1" t="s">
        <v>33</v>
      </c>
      <c r="C313">
        <v>1916</v>
      </c>
      <c r="D313" s="1">
        <v>5</v>
      </c>
      <c r="E313" s="1">
        <v>2.2000000000000002</v>
      </c>
      <c r="F313" s="1">
        <f>financials[[#This Row],[Units Sold]]*financials[[#This Row],[Revenue per cookie]]</f>
        <v>9580</v>
      </c>
      <c r="G313" s="1">
        <f>financials[[#This Row],[Cost per cookie]]*financials[[#This Row],[Units Sold]]</f>
        <v>4215.2000000000007</v>
      </c>
      <c r="H313" s="1">
        <f>financials[[#This Row],[Revenue]]-financials[[#This Row],[Cost]]</f>
        <v>5364.7999999999993</v>
      </c>
      <c r="I313" s="8">
        <v>43800</v>
      </c>
      <c r="J313" s="9">
        <v>12</v>
      </c>
      <c r="K313" s="7" t="s">
        <v>27</v>
      </c>
      <c r="L313" s="6" t="s">
        <v>15</v>
      </c>
    </row>
    <row r="314" spans="1:12" x14ac:dyDescent="0.25">
      <c r="A314" t="s">
        <v>16</v>
      </c>
      <c r="B314" s="1" t="s">
        <v>33</v>
      </c>
      <c r="C314">
        <v>1865</v>
      </c>
      <c r="D314" s="1">
        <v>5</v>
      </c>
      <c r="E314" s="1">
        <v>2.2000000000000002</v>
      </c>
      <c r="F314" s="1">
        <f>financials[[#This Row],[Units Sold]]*financials[[#This Row],[Revenue per cookie]]</f>
        <v>9325</v>
      </c>
      <c r="G314" s="1">
        <f>financials[[#This Row],[Cost per cookie]]*financials[[#This Row],[Units Sold]]</f>
        <v>4103</v>
      </c>
      <c r="H314" s="1">
        <f>financials[[#This Row],[Revenue]]-financials[[#This Row],[Cost]]</f>
        <v>5222</v>
      </c>
      <c r="I314" s="8">
        <v>43497</v>
      </c>
      <c r="J314" s="9">
        <v>2</v>
      </c>
      <c r="K314" s="7" t="s">
        <v>14</v>
      </c>
      <c r="L314" s="6" t="s">
        <v>15</v>
      </c>
    </row>
    <row r="315" spans="1:12" x14ac:dyDescent="0.25">
      <c r="A315" t="s">
        <v>16</v>
      </c>
      <c r="B315" s="1" t="s">
        <v>33</v>
      </c>
      <c r="C315">
        <v>1074</v>
      </c>
      <c r="D315" s="1">
        <v>5</v>
      </c>
      <c r="E315" s="1">
        <v>2.2000000000000002</v>
      </c>
      <c r="F315" s="1">
        <f>financials[[#This Row],[Units Sold]]*financials[[#This Row],[Revenue per cookie]]</f>
        <v>5370</v>
      </c>
      <c r="G315" s="1">
        <f>financials[[#This Row],[Cost per cookie]]*financials[[#This Row],[Units Sold]]</f>
        <v>2362.8000000000002</v>
      </c>
      <c r="H315" s="1">
        <f>financials[[#This Row],[Revenue]]-financials[[#This Row],[Cost]]</f>
        <v>3007.2</v>
      </c>
      <c r="I315" s="8">
        <v>43556</v>
      </c>
      <c r="J315" s="9">
        <v>4</v>
      </c>
      <c r="K315" s="7" t="s">
        <v>30</v>
      </c>
      <c r="L315" s="6" t="s">
        <v>15</v>
      </c>
    </row>
    <row r="316" spans="1:12" x14ac:dyDescent="0.25">
      <c r="A316" t="s">
        <v>18</v>
      </c>
      <c r="B316" s="1" t="s">
        <v>33</v>
      </c>
      <c r="C316">
        <v>1907</v>
      </c>
      <c r="D316" s="1">
        <v>5</v>
      </c>
      <c r="E316" s="1">
        <v>2.2000000000000002</v>
      </c>
      <c r="F316" s="1">
        <f>financials[[#This Row],[Units Sold]]*financials[[#This Row],[Revenue per cookie]]</f>
        <v>9535</v>
      </c>
      <c r="G316" s="1">
        <f>financials[[#This Row],[Cost per cookie]]*financials[[#This Row],[Units Sold]]</f>
        <v>4195.4000000000005</v>
      </c>
      <c r="H316" s="1">
        <f>financials[[#This Row],[Revenue]]-financials[[#This Row],[Cost]]</f>
        <v>5339.5999999999995</v>
      </c>
      <c r="I316" s="8">
        <v>43709</v>
      </c>
      <c r="J316" s="9">
        <v>9</v>
      </c>
      <c r="K316" s="7" t="s">
        <v>22</v>
      </c>
      <c r="L316" s="6" t="s">
        <v>15</v>
      </c>
    </row>
    <row r="317" spans="1:12" x14ac:dyDescent="0.25">
      <c r="A317" t="s">
        <v>24</v>
      </c>
      <c r="B317" s="1" t="s">
        <v>33</v>
      </c>
      <c r="C317">
        <v>671</v>
      </c>
      <c r="D317" s="1">
        <v>5</v>
      </c>
      <c r="E317" s="1">
        <v>2.2000000000000002</v>
      </c>
      <c r="F317" s="1">
        <f>financials[[#This Row],[Units Sold]]*financials[[#This Row],[Revenue per cookie]]</f>
        <v>3355</v>
      </c>
      <c r="G317" s="1">
        <f>financials[[#This Row],[Cost per cookie]]*financials[[#This Row],[Units Sold]]</f>
        <v>1476.2</v>
      </c>
      <c r="H317" s="1">
        <f>financials[[#This Row],[Revenue]]-financials[[#This Row],[Cost]]</f>
        <v>1878.8</v>
      </c>
      <c r="I317" s="8">
        <v>43374</v>
      </c>
      <c r="J317" s="9">
        <v>10</v>
      </c>
      <c r="K317" s="7" t="s">
        <v>25</v>
      </c>
      <c r="L317" s="6" t="s">
        <v>23</v>
      </c>
    </row>
    <row r="318" spans="1:12" x14ac:dyDescent="0.25">
      <c r="A318" t="s">
        <v>12</v>
      </c>
      <c r="B318" s="1" t="s">
        <v>33</v>
      </c>
      <c r="C318">
        <v>1778</v>
      </c>
      <c r="D318" s="1">
        <v>5</v>
      </c>
      <c r="E318" s="1">
        <v>2.2000000000000002</v>
      </c>
      <c r="F318" s="1">
        <f>financials[[#This Row],[Units Sold]]*financials[[#This Row],[Revenue per cookie]]</f>
        <v>8890</v>
      </c>
      <c r="G318" s="1">
        <f>financials[[#This Row],[Cost per cookie]]*financials[[#This Row],[Units Sold]]</f>
        <v>3911.6000000000004</v>
      </c>
      <c r="H318" s="1">
        <f>financials[[#This Row],[Revenue]]-financials[[#This Row],[Cost]]</f>
        <v>4978.3999999999996</v>
      </c>
      <c r="I318" s="8">
        <v>43435</v>
      </c>
      <c r="J318" s="9">
        <v>12</v>
      </c>
      <c r="K318" s="7" t="s">
        <v>27</v>
      </c>
      <c r="L318" s="6" t="s">
        <v>23</v>
      </c>
    </row>
    <row r="319" spans="1:12" x14ac:dyDescent="0.25">
      <c r="A319" t="s">
        <v>16</v>
      </c>
      <c r="B319" s="1" t="s">
        <v>33</v>
      </c>
      <c r="C319">
        <v>1683</v>
      </c>
      <c r="D319" s="1">
        <v>5</v>
      </c>
      <c r="E319" s="1">
        <v>2.2000000000000002</v>
      </c>
      <c r="F319" s="1">
        <f>financials[[#This Row],[Units Sold]]*financials[[#This Row],[Revenue per cookie]]</f>
        <v>8415</v>
      </c>
      <c r="G319" s="1">
        <f>financials[[#This Row],[Cost per cookie]]*financials[[#This Row],[Units Sold]]</f>
        <v>3702.6000000000004</v>
      </c>
      <c r="H319" s="1">
        <f>financials[[#This Row],[Revenue]]-financials[[#This Row],[Cost]]</f>
        <v>4712.3999999999996</v>
      </c>
      <c r="I319" s="8">
        <v>43647</v>
      </c>
      <c r="J319" s="9">
        <v>7</v>
      </c>
      <c r="K319" s="7" t="s">
        <v>19</v>
      </c>
      <c r="L319" s="6" t="s">
        <v>15</v>
      </c>
    </row>
    <row r="320" spans="1:12" x14ac:dyDescent="0.25">
      <c r="A320" t="s">
        <v>16</v>
      </c>
      <c r="B320" s="1" t="s">
        <v>33</v>
      </c>
      <c r="C320">
        <v>1123</v>
      </c>
      <c r="D320" s="1">
        <v>5</v>
      </c>
      <c r="E320" s="1">
        <v>2.2000000000000002</v>
      </c>
      <c r="F320" s="1">
        <f>financials[[#This Row],[Units Sold]]*financials[[#This Row],[Revenue per cookie]]</f>
        <v>5615</v>
      </c>
      <c r="G320" s="1">
        <f>financials[[#This Row],[Cost per cookie]]*financials[[#This Row],[Units Sold]]</f>
        <v>2470.6000000000004</v>
      </c>
      <c r="H320" s="1">
        <f>financials[[#This Row],[Revenue]]-financials[[#This Row],[Cost]]</f>
        <v>3144.3999999999996</v>
      </c>
      <c r="I320" s="8">
        <v>43678</v>
      </c>
      <c r="J320" s="9">
        <v>8</v>
      </c>
      <c r="K320" s="7" t="s">
        <v>20</v>
      </c>
      <c r="L320" s="6" t="s">
        <v>15</v>
      </c>
    </row>
    <row r="321" spans="1:12" x14ac:dyDescent="0.25">
      <c r="A321" t="s">
        <v>18</v>
      </c>
      <c r="B321" s="1" t="s">
        <v>33</v>
      </c>
      <c r="C321">
        <v>1159</v>
      </c>
      <c r="D321" s="1">
        <v>5</v>
      </c>
      <c r="E321" s="1">
        <v>2.2000000000000002</v>
      </c>
      <c r="F321" s="1">
        <f>financials[[#This Row],[Units Sold]]*financials[[#This Row],[Revenue per cookie]]</f>
        <v>5795</v>
      </c>
      <c r="G321" s="1">
        <f>financials[[#This Row],[Cost per cookie]]*financials[[#This Row],[Units Sold]]</f>
        <v>2549.8000000000002</v>
      </c>
      <c r="H321" s="1">
        <f>financials[[#This Row],[Revenue]]-financials[[#This Row],[Cost]]</f>
        <v>3245.2</v>
      </c>
      <c r="I321" s="8">
        <v>43374</v>
      </c>
      <c r="J321" s="9">
        <v>10</v>
      </c>
      <c r="K321" s="7" t="s">
        <v>25</v>
      </c>
      <c r="L321" s="6" t="s">
        <v>23</v>
      </c>
    </row>
    <row r="322" spans="1:12" x14ac:dyDescent="0.25">
      <c r="A322" t="s">
        <v>18</v>
      </c>
      <c r="B322" s="1" t="s">
        <v>33</v>
      </c>
      <c r="C322">
        <v>1350</v>
      </c>
      <c r="D322" s="1">
        <v>5</v>
      </c>
      <c r="E322" s="1">
        <v>2.2000000000000002</v>
      </c>
      <c r="F322" s="1">
        <f>financials[[#This Row],[Units Sold]]*financials[[#This Row],[Revenue per cookie]]</f>
        <v>6750</v>
      </c>
      <c r="G322" s="1">
        <f>financials[[#This Row],[Cost per cookie]]*financials[[#This Row],[Units Sold]]</f>
        <v>2970.0000000000005</v>
      </c>
      <c r="H322" s="1">
        <f>financials[[#This Row],[Revenue]]-financials[[#This Row],[Cost]]</f>
        <v>3779.9999999999995</v>
      </c>
      <c r="I322" s="8">
        <v>43497</v>
      </c>
      <c r="J322" s="9">
        <v>2</v>
      </c>
      <c r="K322" s="7" t="s">
        <v>14</v>
      </c>
      <c r="L322" s="6" t="s">
        <v>15</v>
      </c>
    </row>
    <row r="323" spans="1:12" x14ac:dyDescent="0.25">
      <c r="A323" t="s">
        <v>12</v>
      </c>
      <c r="B323" s="1" t="s">
        <v>33</v>
      </c>
      <c r="C323">
        <v>552</v>
      </c>
      <c r="D323" s="1">
        <v>5</v>
      </c>
      <c r="E323" s="1">
        <v>2.2000000000000002</v>
      </c>
      <c r="F323" s="1">
        <f>financials[[#This Row],[Units Sold]]*financials[[#This Row],[Revenue per cookie]]</f>
        <v>2760</v>
      </c>
      <c r="G323" s="1">
        <f>financials[[#This Row],[Cost per cookie]]*financials[[#This Row],[Units Sold]]</f>
        <v>1214.4000000000001</v>
      </c>
      <c r="H323" s="1">
        <f>financials[[#This Row],[Revenue]]-financials[[#This Row],[Cost]]</f>
        <v>1545.6</v>
      </c>
      <c r="I323" s="8">
        <v>43678</v>
      </c>
      <c r="J323" s="9">
        <v>8</v>
      </c>
      <c r="K323" s="7" t="s">
        <v>20</v>
      </c>
      <c r="L323" s="6" t="s">
        <v>15</v>
      </c>
    </row>
    <row r="324" spans="1:12" x14ac:dyDescent="0.25">
      <c r="A324" t="s">
        <v>12</v>
      </c>
      <c r="B324" s="1" t="s">
        <v>33</v>
      </c>
      <c r="C324">
        <v>1228</v>
      </c>
      <c r="D324" s="1">
        <v>5</v>
      </c>
      <c r="E324" s="1">
        <v>2.2000000000000002</v>
      </c>
      <c r="F324" s="1">
        <f>financials[[#This Row],[Units Sold]]*financials[[#This Row],[Revenue per cookie]]</f>
        <v>6140</v>
      </c>
      <c r="G324" s="1">
        <f>financials[[#This Row],[Cost per cookie]]*financials[[#This Row],[Units Sold]]</f>
        <v>2701.6000000000004</v>
      </c>
      <c r="H324" s="1">
        <f>financials[[#This Row],[Revenue]]-financials[[#This Row],[Cost]]</f>
        <v>3438.3999999999996</v>
      </c>
      <c r="I324" s="8">
        <v>43374</v>
      </c>
      <c r="J324" s="9">
        <v>10</v>
      </c>
      <c r="K324" s="7" t="s">
        <v>25</v>
      </c>
      <c r="L324" s="6" t="s">
        <v>23</v>
      </c>
    </row>
    <row r="325" spans="1:12" x14ac:dyDescent="0.25">
      <c r="A325" t="s">
        <v>18</v>
      </c>
      <c r="B325" s="1" t="s">
        <v>33</v>
      </c>
      <c r="C325">
        <v>1250</v>
      </c>
      <c r="D325" s="1">
        <v>5</v>
      </c>
      <c r="E325" s="1">
        <v>2.2000000000000002</v>
      </c>
      <c r="F325" s="1">
        <f>financials[[#This Row],[Units Sold]]*financials[[#This Row],[Revenue per cookie]]</f>
        <v>6250</v>
      </c>
      <c r="G325" s="1">
        <f>financials[[#This Row],[Cost per cookie]]*financials[[#This Row],[Units Sold]]</f>
        <v>2750</v>
      </c>
      <c r="H325" s="1">
        <f>financials[[#This Row],[Revenue]]-financials[[#This Row],[Cost]]</f>
        <v>3500</v>
      </c>
      <c r="I325" s="8">
        <v>43800</v>
      </c>
      <c r="J325" s="9">
        <v>12</v>
      </c>
      <c r="K325" s="7" t="s">
        <v>27</v>
      </c>
      <c r="L325" s="6" t="s">
        <v>15</v>
      </c>
    </row>
    <row r="326" spans="1:12" x14ac:dyDescent="0.25">
      <c r="A326" t="s">
        <v>21</v>
      </c>
      <c r="B326" s="1" t="s">
        <v>33</v>
      </c>
      <c r="C326">
        <v>1987.5</v>
      </c>
      <c r="D326" s="1">
        <v>5</v>
      </c>
      <c r="E326" s="1">
        <v>2.2000000000000002</v>
      </c>
      <c r="F326" s="1">
        <f>financials[[#This Row],[Units Sold]]*financials[[#This Row],[Revenue per cookie]]</f>
        <v>9937.5</v>
      </c>
      <c r="G326" s="1">
        <f>financials[[#This Row],[Cost per cookie]]*financials[[#This Row],[Units Sold]]</f>
        <v>4372.5</v>
      </c>
      <c r="H326" s="1">
        <f>financials[[#This Row],[Revenue]]-financials[[#This Row],[Cost]]</f>
        <v>5565</v>
      </c>
      <c r="I326" s="8">
        <v>43466</v>
      </c>
      <c r="J326" s="9">
        <v>1</v>
      </c>
      <c r="K326" s="7" t="s">
        <v>28</v>
      </c>
      <c r="L326" s="6" t="s">
        <v>15</v>
      </c>
    </row>
    <row r="327" spans="1:12" x14ac:dyDescent="0.25">
      <c r="A327" t="s">
        <v>16</v>
      </c>
      <c r="B327" s="1" t="s">
        <v>33</v>
      </c>
      <c r="C327">
        <v>1679</v>
      </c>
      <c r="D327" s="1">
        <v>5</v>
      </c>
      <c r="E327" s="1">
        <v>2.2000000000000002</v>
      </c>
      <c r="F327" s="1">
        <f>financials[[#This Row],[Units Sold]]*financials[[#This Row],[Revenue per cookie]]</f>
        <v>8395</v>
      </c>
      <c r="G327" s="1">
        <f>financials[[#This Row],[Cost per cookie]]*financials[[#This Row],[Units Sold]]</f>
        <v>3693.8</v>
      </c>
      <c r="H327" s="1">
        <f>financials[[#This Row],[Revenue]]-financials[[#This Row],[Cost]]</f>
        <v>4701.2</v>
      </c>
      <c r="I327" s="8">
        <v>43709</v>
      </c>
      <c r="J327" s="9">
        <v>9</v>
      </c>
      <c r="K327" s="7" t="s">
        <v>22</v>
      </c>
      <c r="L327" s="6" t="s">
        <v>15</v>
      </c>
    </row>
    <row r="328" spans="1:12" x14ac:dyDescent="0.25">
      <c r="A328" t="s">
        <v>24</v>
      </c>
      <c r="B328" s="1" t="s">
        <v>33</v>
      </c>
      <c r="C328">
        <v>727</v>
      </c>
      <c r="D328" s="1">
        <v>5</v>
      </c>
      <c r="E328" s="1">
        <v>2.2000000000000002</v>
      </c>
      <c r="F328" s="1">
        <f>financials[[#This Row],[Units Sold]]*financials[[#This Row],[Revenue per cookie]]</f>
        <v>3635</v>
      </c>
      <c r="G328" s="1">
        <f>financials[[#This Row],[Cost per cookie]]*financials[[#This Row],[Units Sold]]</f>
        <v>1599.4</v>
      </c>
      <c r="H328" s="1">
        <f>financials[[#This Row],[Revenue]]-financials[[#This Row],[Cost]]</f>
        <v>2035.6</v>
      </c>
      <c r="I328" s="8">
        <v>43374</v>
      </c>
      <c r="J328" s="9">
        <v>10</v>
      </c>
      <c r="K328" s="7" t="s">
        <v>25</v>
      </c>
      <c r="L328" s="6" t="s">
        <v>23</v>
      </c>
    </row>
    <row r="329" spans="1:12" x14ac:dyDescent="0.25">
      <c r="A329" t="s">
        <v>21</v>
      </c>
      <c r="B329" s="1" t="s">
        <v>33</v>
      </c>
      <c r="C329">
        <v>1403</v>
      </c>
      <c r="D329" s="1">
        <v>5</v>
      </c>
      <c r="E329" s="1">
        <v>2.2000000000000002</v>
      </c>
      <c r="F329" s="1">
        <f>financials[[#This Row],[Units Sold]]*financials[[#This Row],[Revenue per cookie]]</f>
        <v>7015</v>
      </c>
      <c r="G329" s="1">
        <f>financials[[#This Row],[Cost per cookie]]*financials[[#This Row],[Units Sold]]</f>
        <v>3086.6000000000004</v>
      </c>
      <c r="H329" s="1">
        <f>financials[[#This Row],[Revenue]]-financials[[#This Row],[Cost]]</f>
        <v>3928.3999999999996</v>
      </c>
      <c r="I329" s="8">
        <v>43374</v>
      </c>
      <c r="J329" s="9">
        <v>10</v>
      </c>
      <c r="K329" s="7" t="s">
        <v>25</v>
      </c>
      <c r="L329" s="6" t="s">
        <v>23</v>
      </c>
    </row>
    <row r="330" spans="1:12" x14ac:dyDescent="0.25">
      <c r="A330" t="s">
        <v>21</v>
      </c>
      <c r="B330" s="1" t="s">
        <v>33</v>
      </c>
      <c r="C330">
        <v>2076</v>
      </c>
      <c r="D330" s="1">
        <v>5</v>
      </c>
      <c r="E330" s="1">
        <v>2.2000000000000002</v>
      </c>
      <c r="F330" s="1">
        <f>financials[[#This Row],[Units Sold]]*financials[[#This Row],[Revenue per cookie]]</f>
        <v>10380</v>
      </c>
      <c r="G330" s="1">
        <f>financials[[#This Row],[Cost per cookie]]*financials[[#This Row],[Units Sold]]</f>
        <v>4567.2000000000007</v>
      </c>
      <c r="H330" s="1">
        <f>financials[[#This Row],[Revenue]]-financials[[#This Row],[Cost]]</f>
        <v>5812.7999999999993</v>
      </c>
      <c r="I330" s="8">
        <v>43374</v>
      </c>
      <c r="J330" s="9">
        <v>10</v>
      </c>
      <c r="K330" s="7" t="s">
        <v>25</v>
      </c>
      <c r="L330" s="6" t="s">
        <v>23</v>
      </c>
    </row>
    <row r="331" spans="1:12" x14ac:dyDescent="0.25">
      <c r="A331" t="s">
        <v>12</v>
      </c>
      <c r="B331" s="1" t="s">
        <v>33</v>
      </c>
      <c r="C331">
        <v>1135</v>
      </c>
      <c r="D331" s="1">
        <v>5</v>
      </c>
      <c r="E331" s="1">
        <v>2.2000000000000002</v>
      </c>
      <c r="F331" s="1">
        <f>financials[[#This Row],[Units Sold]]*financials[[#This Row],[Revenue per cookie]]</f>
        <v>5675</v>
      </c>
      <c r="G331" s="1">
        <f>financials[[#This Row],[Cost per cookie]]*financials[[#This Row],[Units Sold]]</f>
        <v>2497</v>
      </c>
      <c r="H331" s="1">
        <f>financials[[#This Row],[Revenue]]-financials[[#This Row],[Cost]]</f>
        <v>3178</v>
      </c>
      <c r="I331" s="8">
        <v>43617</v>
      </c>
      <c r="J331" s="9">
        <v>6</v>
      </c>
      <c r="K331" s="7" t="s">
        <v>17</v>
      </c>
      <c r="L331" s="6" t="s">
        <v>15</v>
      </c>
    </row>
    <row r="332" spans="1:12" x14ac:dyDescent="0.25">
      <c r="A332" t="s">
        <v>12</v>
      </c>
      <c r="B332" s="1" t="s">
        <v>33</v>
      </c>
      <c r="C332">
        <v>1645</v>
      </c>
      <c r="D332" s="1">
        <v>5</v>
      </c>
      <c r="E332" s="1">
        <v>2.2000000000000002</v>
      </c>
      <c r="F332" s="1">
        <f>financials[[#This Row],[Units Sold]]*financials[[#This Row],[Revenue per cookie]]</f>
        <v>8225</v>
      </c>
      <c r="G332" s="1">
        <f>financials[[#This Row],[Cost per cookie]]*financials[[#This Row],[Units Sold]]</f>
        <v>3619.0000000000005</v>
      </c>
      <c r="H332" s="1">
        <f>financials[[#This Row],[Revenue]]-financials[[#This Row],[Cost]]</f>
        <v>4606</v>
      </c>
      <c r="I332" s="8">
        <v>43586</v>
      </c>
      <c r="J332" s="9">
        <v>5</v>
      </c>
      <c r="K332" s="7" t="s">
        <v>29</v>
      </c>
      <c r="L332" s="6" t="s">
        <v>15</v>
      </c>
    </row>
    <row r="333" spans="1:12" x14ac:dyDescent="0.25">
      <c r="A333" t="s">
        <v>21</v>
      </c>
      <c r="B333" s="1" t="s">
        <v>33</v>
      </c>
      <c r="C333">
        <v>2876</v>
      </c>
      <c r="D333" s="1">
        <v>5</v>
      </c>
      <c r="E333" s="1">
        <v>2.2000000000000002</v>
      </c>
      <c r="F333" s="1">
        <f>financials[[#This Row],[Units Sold]]*financials[[#This Row],[Revenue per cookie]]</f>
        <v>14380</v>
      </c>
      <c r="G333" s="1">
        <f>financials[[#This Row],[Cost per cookie]]*financials[[#This Row],[Units Sold]]</f>
        <v>6327.2000000000007</v>
      </c>
      <c r="H333" s="1">
        <f>financials[[#This Row],[Revenue]]-financials[[#This Row],[Cost]]</f>
        <v>8052.7999999999993</v>
      </c>
      <c r="I333" s="8">
        <v>43709</v>
      </c>
      <c r="J333" s="9">
        <v>9</v>
      </c>
      <c r="K333" s="7" t="s">
        <v>22</v>
      </c>
      <c r="L333" s="6" t="s">
        <v>15</v>
      </c>
    </row>
    <row r="334" spans="1:12" x14ac:dyDescent="0.25">
      <c r="A334" t="s">
        <v>18</v>
      </c>
      <c r="B334" s="1" t="s">
        <v>33</v>
      </c>
      <c r="C334">
        <v>994</v>
      </c>
      <c r="D334" s="1">
        <v>5</v>
      </c>
      <c r="E334" s="1">
        <v>2.2000000000000002</v>
      </c>
      <c r="F334" s="1">
        <f>financials[[#This Row],[Units Sold]]*financials[[#This Row],[Revenue per cookie]]</f>
        <v>4970</v>
      </c>
      <c r="G334" s="1">
        <f>financials[[#This Row],[Cost per cookie]]*financials[[#This Row],[Units Sold]]</f>
        <v>2186.8000000000002</v>
      </c>
      <c r="H334" s="1">
        <f>financials[[#This Row],[Revenue]]-financials[[#This Row],[Cost]]</f>
        <v>2783.2</v>
      </c>
      <c r="I334" s="8">
        <v>43344</v>
      </c>
      <c r="J334" s="9">
        <v>9</v>
      </c>
      <c r="K334" s="7" t="s">
        <v>22</v>
      </c>
      <c r="L334" s="6" t="s">
        <v>23</v>
      </c>
    </row>
    <row r="335" spans="1:12" x14ac:dyDescent="0.25">
      <c r="A335" t="s">
        <v>12</v>
      </c>
      <c r="B335" s="1" t="s">
        <v>33</v>
      </c>
      <c r="C335">
        <v>1118</v>
      </c>
      <c r="D335" s="1">
        <v>5</v>
      </c>
      <c r="E335" s="1">
        <v>2.2000000000000002</v>
      </c>
      <c r="F335" s="1">
        <f>financials[[#This Row],[Units Sold]]*financials[[#This Row],[Revenue per cookie]]</f>
        <v>5590</v>
      </c>
      <c r="G335" s="1">
        <f>financials[[#This Row],[Cost per cookie]]*financials[[#This Row],[Units Sold]]</f>
        <v>2459.6000000000004</v>
      </c>
      <c r="H335" s="1">
        <f>financials[[#This Row],[Revenue]]-financials[[#This Row],[Cost]]</f>
        <v>3130.3999999999996</v>
      </c>
      <c r="I335" s="8">
        <v>43770</v>
      </c>
      <c r="J335" s="9">
        <v>11</v>
      </c>
      <c r="K335" s="7" t="s">
        <v>26</v>
      </c>
      <c r="L335" s="6" t="s">
        <v>15</v>
      </c>
    </row>
    <row r="336" spans="1:12" x14ac:dyDescent="0.25">
      <c r="A336" t="s">
        <v>24</v>
      </c>
      <c r="B336" s="1" t="s">
        <v>33</v>
      </c>
      <c r="C336">
        <v>1372</v>
      </c>
      <c r="D336" s="1">
        <v>5</v>
      </c>
      <c r="E336" s="1">
        <v>2.2000000000000002</v>
      </c>
      <c r="F336" s="1">
        <f>financials[[#This Row],[Units Sold]]*financials[[#This Row],[Revenue per cookie]]</f>
        <v>6860</v>
      </c>
      <c r="G336" s="1">
        <f>financials[[#This Row],[Cost per cookie]]*financials[[#This Row],[Units Sold]]</f>
        <v>3018.4</v>
      </c>
      <c r="H336" s="1">
        <f>financials[[#This Row],[Revenue]]-financials[[#This Row],[Cost]]</f>
        <v>3841.6</v>
      </c>
      <c r="I336" s="8">
        <v>43800</v>
      </c>
      <c r="J336" s="9">
        <v>12</v>
      </c>
      <c r="K336" s="7" t="s">
        <v>27</v>
      </c>
      <c r="L336" s="6" t="s">
        <v>15</v>
      </c>
    </row>
    <row r="337" spans="1:12" x14ac:dyDescent="0.25">
      <c r="A337" t="s">
        <v>24</v>
      </c>
      <c r="B337" s="1" t="s">
        <v>33</v>
      </c>
      <c r="C337">
        <v>1282</v>
      </c>
      <c r="D337" s="1">
        <v>5</v>
      </c>
      <c r="E337" s="1">
        <v>2.2000000000000002</v>
      </c>
      <c r="F337" s="1">
        <f>financials[[#This Row],[Units Sold]]*financials[[#This Row],[Revenue per cookie]]</f>
        <v>6410</v>
      </c>
      <c r="G337" s="1">
        <f>financials[[#This Row],[Cost per cookie]]*financials[[#This Row],[Units Sold]]</f>
        <v>2820.4</v>
      </c>
      <c r="H337" s="1">
        <f>financials[[#This Row],[Revenue]]-financials[[#This Row],[Cost]]</f>
        <v>3589.6</v>
      </c>
      <c r="I337" s="8">
        <v>43617</v>
      </c>
      <c r="J337" s="9">
        <v>6</v>
      </c>
      <c r="K337" s="7" t="s">
        <v>17</v>
      </c>
      <c r="L337" s="6" t="s">
        <v>15</v>
      </c>
    </row>
    <row r="338" spans="1:12" x14ac:dyDescent="0.25">
      <c r="A338" t="s">
        <v>12</v>
      </c>
      <c r="B338" s="1" t="s">
        <v>33</v>
      </c>
      <c r="C338">
        <v>708</v>
      </c>
      <c r="D338" s="1">
        <v>5</v>
      </c>
      <c r="E338" s="1">
        <v>2.2000000000000002</v>
      </c>
      <c r="F338" s="1">
        <f>financials[[#This Row],[Units Sold]]*financials[[#This Row],[Revenue per cookie]]</f>
        <v>3540</v>
      </c>
      <c r="G338" s="1">
        <f>financials[[#This Row],[Cost per cookie]]*financials[[#This Row],[Units Sold]]</f>
        <v>1557.6000000000001</v>
      </c>
      <c r="H338" s="1">
        <f>financials[[#This Row],[Revenue]]-financials[[#This Row],[Cost]]</f>
        <v>1982.3999999999999</v>
      </c>
      <c r="I338" s="8">
        <v>43617</v>
      </c>
      <c r="J338" s="9">
        <v>6</v>
      </c>
      <c r="K338" s="7" t="s">
        <v>17</v>
      </c>
      <c r="L338" s="6" t="s">
        <v>15</v>
      </c>
    </row>
    <row r="339" spans="1:12" x14ac:dyDescent="0.25">
      <c r="A339" t="s">
        <v>24</v>
      </c>
      <c r="B339" s="1" t="s">
        <v>33</v>
      </c>
      <c r="C339">
        <v>2907</v>
      </c>
      <c r="D339" s="1">
        <v>5</v>
      </c>
      <c r="E339" s="1">
        <v>2.2000000000000002</v>
      </c>
      <c r="F339" s="1">
        <f>financials[[#This Row],[Units Sold]]*financials[[#This Row],[Revenue per cookie]]</f>
        <v>14535</v>
      </c>
      <c r="G339" s="1">
        <f>financials[[#This Row],[Cost per cookie]]*financials[[#This Row],[Units Sold]]</f>
        <v>6395.4000000000005</v>
      </c>
      <c r="H339" s="1">
        <f>financials[[#This Row],[Revenue]]-financials[[#This Row],[Cost]]</f>
        <v>8139.5999999999995</v>
      </c>
      <c r="I339" s="8">
        <v>43617</v>
      </c>
      <c r="J339" s="9">
        <v>6</v>
      </c>
      <c r="K339" s="7" t="s">
        <v>17</v>
      </c>
      <c r="L339" s="6" t="s">
        <v>15</v>
      </c>
    </row>
    <row r="340" spans="1:12" x14ac:dyDescent="0.25">
      <c r="A340" t="s">
        <v>18</v>
      </c>
      <c r="B340" s="1" t="s">
        <v>33</v>
      </c>
      <c r="C340">
        <v>1366</v>
      </c>
      <c r="D340" s="1">
        <v>5</v>
      </c>
      <c r="E340" s="1">
        <v>2.2000000000000002</v>
      </c>
      <c r="F340" s="1">
        <f>financials[[#This Row],[Units Sold]]*financials[[#This Row],[Revenue per cookie]]</f>
        <v>6830</v>
      </c>
      <c r="G340" s="1">
        <f>financials[[#This Row],[Cost per cookie]]*financials[[#This Row],[Units Sold]]</f>
        <v>3005.2000000000003</v>
      </c>
      <c r="H340" s="1">
        <f>financials[[#This Row],[Revenue]]-financials[[#This Row],[Cost]]</f>
        <v>3824.7999999999997</v>
      </c>
      <c r="I340" s="8">
        <v>43617</v>
      </c>
      <c r="J340" s="9">
        <v>6</v>
      </c>
      <c r="K340" s="7" t="s">
        <v>17</v>
      </c>
      <c r="L340" s="6" t="s">
        <v>15</v>
      </c>
    </row>
    <row r="341" spans="1:12" x14ac:dyDescent="0.25">
      <c r="A341" t="s">
        <v>16</v>
      </c>
      <c r="B341" s="1" t="s">
        <v>33</v>
      </c>
      <c r="C341">
        <v>2460</v>
      </c>
      <c r="D341" s="1">
        <v>5</v>
      </c>
      <c r="E341" s="1">
        <v>2.2000000000000002</v>
      </c>
      <c r="F341" s="1">
        <f>financials[[#This Row],[Units Sold]]*financials[[#This Row],[Revenue per cookie]]</f>
        <v>12300</v>
      </c>
      <c r="G341" s="1">
        <f>financials[[#This Row],[Cost per cookie]]*financials[[#This Row],[Units Sold]]</f>
        <v>5412</v>
      </c>
      <c r="H341" s="1">
        <f>financials[[#This Row],[Revenue]]-financials[[#This Row],[Cost]]</f>
        <v>6888</v>
      </c>
      <c r="I341" s="8">
        <v>43617</v>
      </c>
      <c r="J341" s="9">
        <v>6</v>
      </c>
      <c r="K341" s="7" t="s">
        <v>17</v>
      </c>
      <c r="L341" s="6" t="s">
        <v>15</v>
      </c>
    </row>
    <row r="342" spans="1:12" x14ac:dyDescent="0.25">
      <c r="A342" t="s">
        <v>18</v>
      </c>
      <c r="B342" s="1" t="s">
        <v>33</v>
      </c>
      <c r="C342">
        <v>1520</v>
      </c>
      <c r="D342" s="1">
        <v>5</v>
      </c>
      <c r="E342" s="1">
        <v>2.2000000000000002</v>
      </c>
      <c r="F342" s="1">
        <f>financials[[#This Row],[Units Sold]]*financials[[#This Row],[Revenue per cookie]]</f>
        <v>7600</v>
      </c>
      <c r="G342" s="1">
        <f>financials[[#This Row],[Cost per cookie]]*financials[[#This Row],[Units Sold]]</f>
        <v>3344.0000000000005</v>
      </c>
      <c r="H342" s="1">
        <f>financials[[#This Row],[Revenue]]-financials[[#This Row],[Cost]]</f>
        <v>4256</v>
      </c>
      <c r="I342" s="8">
        <v>43770</v>
      </c>
      <c r="J342" s="9">
        <v>11</v>
      </c>
      <c r="K342" s="7" t="s">
        <v>26</v>
      </c>
      <c r="L342" s="6" t="s">
        <v>15</v>
      </c>
    </row>
    <row r="343" spans="1:12" x14ac:dyDescent="0.25">
      <c r="A343" t="s">
        <v>18</v>
      </c>
      <c r="B343" s="1" t="s">
        <v>33</v>
      </c>
      <c r="C343">
        <v>711</v>
      </c>
      <c r="D343" s="1">
        <v>5</v>
      </c>
      <c r="E343" s="1">
        <v>2.2000000000000002</v>
      </c>
      <c r="F343" s="1">
        <f>financials[[#This Row],[Units Sold]]*financials[[#This Row],[Revenue per cookie]]</f>
        <v>3555</v>
      </c>
      <c r="G343" s="1">
        <f>financials[[#This Row],[Cost per cookie]]*financials[[#This Row],[Units Sold]]</f>
        <v>1564.2</v>
      </c>
      <c r="H343" s="1">
        <f>financials[[#This Row],[Revenue]]-financials[[#This Row],[Cost]]</f>
        <v>1990.8</v>
      </c>
      <c r="I343" s="8">
        <v>43800</v>
      </c>
      <c r="J343" s="9">
        <v>12</v>
      </c>
      <c r="K343" s="7" t="s">
        <v>27</v>
      </c>
      <c r="L343" s="6" t="s">
        <v>15</v>
      </c>
    </row>
    <row r="344" spans="1:12" x14ac:dyDescent="0.25">
      <c r="A344" t="s">
        <v>16</v>
      </c>
      <c r="B344" s="1" t="s">
        <v>33</v>
      </c>
      <c r="C344">
        <v>1375</v>
      </c>
      <c r="D344" s="1">
        <v>5</v>
      </c>
      <c r="E344" s="1">
        <v>2.2000000000000002</v>
      </c>
      <c r="F344" s="1">
        <f>financials[[#This Row],[Units Sold]]*financials[[#This Row],[Revenue per cookie]]</f>
        <v>6875</v>
      </c>
      <c r="G344" s="1">
        <f>financials[[#This Row],[Cost per cookie]]*financials[[#This Row],[Units Sold]]</f>
        <v>3025.0000000000005</v>
      </c>
      <c r="H344" s="1">
        <f>financials[[#This Row],[Revenue]]-financials[[#This Row],[Cost]]</f>
        <v>3849.9999999999995</v>
      </c>
      <c r="I344" s="8">
        <v>43435</v>
      </c>
      <c r="J344" s="9">
        <v>12</v>
      </c>
      <c r="K344" s="7" t="s">
        <v>27</v>
      </c>
      <c r="L344" s="6" t="s">
        <v>23</v>
      </c>
    </row>
    <row r="345" spans="1:12" x14ac:dyDescent="0.25">
      <c r="A345" t="s">
        <v>16</v>
      </c>
      <c r="B345" s="1" t="s">
        <v>33</v>
      </c>
      <c r="C345">
        <v>635</v>
      </c>
      <c r="D345" s="1">
        <v>5</v>
      </c>
      <c r="E345" s="1">
        <v>2.2000000000000002</v>
      </c>
      <c r="F345" s="1">
        <f>financials[[#This Row],[Units Sold]]*financials[[#This Row],[Revenue per cookie]]</f>
        <v>3175</v>
      </c>
      <c r="G345" s="1">
        <f>financials[[#This Row],[Cost per cookie]]*financials[[#This Row],[Units Sold]]</f>
        <v>1397</v>
      </c>
      <c r="H345" s="1">
        <f>financials[[#This Row],[Revenue]]-financials[[#This Row],[Cost]]</f>
        <v>1778</v>
      </c>
      <c r="I345" s="8">
        <v>43800</v>
      </c>
      <c r="J345" s="9">
        <v>12</v>
      </c>
      <c r="K345" s="7" t="s">
        <v>27</v>
      </c>
      <c r="L345" s="6" t="s">
        <v>15</v>
      </c>
    </row>
    <row r="346" spans="1:12" x14ac:dyDescent="0.25">
      <c r="A346" t="s">
        <v>24</v>
      </c>
      <c r="B346" s="1" t="s">
        <v>33</v>
      </c>
      <c r="C346">
        <v>2071</v>
      </c>
      <c r="D346" s="1">
        <v>5</v>
      </c>
      <c r="E346" s="1">
        <v>2.2000000000000002</v>
      </c>
      <c r="F346" s="1">
        <f>financials[[#This Row],[Units Sold]]*financials[[#This Row],[Revenue per cookie]]</f>
        <v>10355</v>
      </c>
      <c r="G346" s="1">
        <f>financials[[#This Row],[Cost per cookie]]*financials[[#This Row],[Units Sold]]</f>
        <v>4556.2000000000007</v>
      </c>
      <c r="H346" s="1">
        <f>financials[[#This Row],[Revenue]]-financials[[#This Row],[Cost]]</f>
        <v>5798.7999999999993</v>
      </c>
      <c r="I346" s="8">
        <v>43709</v>
      </c>
      <c r="J346" s="9">
        <v>9</v>
      </c>
      <c r="K346" s="7" t="s">
        <v>22</v>
      </c>
      <c r="L346" s="6" t="s">
        <v>15</v>
      </c>
    </row>
    <row r="347" spans="1:12" x14ac:dyDescent="0.25">
      <c r="A347" t="s">
        <v>12</v>
      </c>
      <c r="B347" s="1" t="s">
        <v>33</v>
      </c>
      <c r="C347">
        <v>1269</v>
      </c>
      <c r="D347" s="1">
        <v>5</v>
      </c>
      <c r="E347" s="1">
        <v>2.2000000000000002</v>
      </c>
      <c r="F347" s="1">
        <f>financials[[#This Row],[Units Sold]]*financials[[#This Row],[Revenue per cookie]]</f>
        <v>6345</v>
      </c>
      <c r="G347" s="1">
        <f>financials[[#This Row],[Cost per cookie]]*financials[[#This Row],[Units Sold]]</f>
        <v>2791.8</v>
      </c>
      <c r="H347" s="1">
        <f>financials[[#This Row],[Revenue]]-financials[[#This Row],[Cost]]</f>
        <v>3553.2</v>
      </c>
      <c r="I347" s="8">
        <v>43739</v>
      </c>
      <c r="J347" s="9">
        <v>10</v>
      </c>
      <c r="K347" s="7" t="s">
        <v>25</v>
      </c>
      <c r="L347" s="6" t="s">
        <v>15</v>
      </c>
    </row>
    <row r="348" spans="1:12" x14ac:dyDescent="0.25">
      <c r="A348" t="s">
        <v>18</v>
      </c>
      <c r="B348" s="1" t="s">
        <v>33</v>
      </c>
      <c r="C348">
        <v>970</v>
      </c>
      <c r="D348" s="1">
        <v>5</v>
      </c>
      <c r="E348" s="1">
        <v>2.2000000000000002</v>
      </c>
      <c r="F348" s="1">
        <f>financials[[#This Row],[Units Sold]]*financials[[#This Row],[Revenue per cookie]]</f>
        <v>4850</v>
      </c>
      <c r="G348" s="1">
        <f>financials[[#This Row],[Cost per cookie]]*financials[[#This Row],[Units Sold]]</f>
        <v>2134</v>
      </c>
      <c r="H348" s="1">
        <f>financials[[#This Row],[Revenue]]-financials[[#This Row],[Cost]]</f>
        <v>2716</v>
      </c>
      <c r="I348" s="8">
        <v>43405</v>
      </c>
      <c r="J348" s="9">
        <v>11</v>
      </c>
      <c r="K348" s="7" t="s">
        <v>26</v>
      </c>
      <c r="L348" s="6" t="s">
        <v>23</v>
      </c>
    </row>
    <row r="349" spans="1:12" x14ac:dyDescent="0.25">
      <c r="A349" t="s">
        <v>16</v>
      </c>
      <c r="B349" s="1" t="s">
        <v>33</v>
      </c>
      <c r="C349">
        <v>1694</v>
      </c>
      <c r="D349" s="1">
        <v>5</v>
      </c>
      <c r="E349" s="1">
        <v>2.2000000000000002</v>
      </c>
      <c r="F349" s="1">
        <f>financials[[#This Row],[Units Sold]]*financials[[#This Row],[Revenue per cookie]]</f>
        <v>8470</v>
      </c>
      <c r="G349" s="1">
        <f>financials[[#This Row],[Cost per cookie]]*financials[[#This Row],[Units Sold]]</f>
        <v>3726.8</v>
      </c>
      <c r="H349" s="1">
        <f>financials[[#This Row],[Revenue]]-financials[[#This Row],[Cost]]</f>
        <v>4743.2</v>
      </c>
      <c r="I349" s="8">
        <v>43770</v>
      </c>
      <c r="J349" s="9">
        <v>11</v>
      </c>
      <c r="K349" s="7" t="s">
        <v>26</v>
      </c>
      <c r="L349" s="6" t="s">
        <v>15</v>
      </c>
    </row>
    <row r="350" spans="1:12" x14ac:dyDescent="0.25">
      <c r="A350" t="s">
        <v>16</v>
      </c>
      <c r="B350" s="1" t="s">
        <v>33</v>
      </c>
      <c r="C350">
        <v>1038</v>
      </c>
      <c r="D350" s="1">
        <v>5</v>
      </c>
      <c r="E350" s="1">
        <v>2.2000000000000002</v>
      </c>
      <c r="F350" s="1">
        <f>financials[[#This Row],[Units Sold]]*financials[[#This Row],[Revenue per cookie]]</f>
        <v>5190</v>
      </c>
      <c r="G350" s="1">
        <f>financials[[#This Row],[Cost per cookie]]*financials[[#This Row],[Units Sold]]</f>
        <v>2283.6000000000004</v>
      </c>
      <c r="H350" s="1">
        <f>financials[[#This Row],[Revenue]]-financials[[#This Row],[Cost]]</f>
        <v>2906.3999999999996</v>
      </c>
      <c r="I350" s="8">
        <v>43617</v>
      </c>
      <c r="J350" s="9">
        <v>6</v>
      </c>
      <c r="K350" s="7" t="s">
        <v>17</v>
      </c>
      <c r="L350" s="6" t="s">
        <v>15</v>
      </c>
    </row>
    <row r="351" spans="1:12" x14ac:dyDescent="0.25">
      <c r="A351" t="s">
        <v>12</v>
      </c>
      <c r="B351" s="1" t="s">
        <v>33</v>
      </c>
      <c r="C351">
        <v>1630.5</v>
      </c>
      <c r="D351" s="1">
        <v>5</v>
      </c>
      <c r="E351" s="1">
        <v>2.2000000000000002</v>
      </c>
      <c r="F351" s="1">
        <f>financials[[#This Row],[Units Sold]]*financials[[#This Row],[Revenue per cookie]]</f>
        <v>8152.5</v>
      </c>
      <c r="G351" s="1">
        <f>financials[[#This Row],[Cost per cookie]]*financials[[#This Row],[Units Sold]]</f>
        <v>3587.1000000000004</v>
      </c>
      <c r="H351" s="1">
        <f>financials[[#This Row],[Revenue]]-financials[[#This Row],[Cost]]</f>
        <v>4565.3999999999996</v>
      </c>
      <c r="I351" s="8">
        <v>43647</v>
      </c>
      <c r="J351" s="9">
        <v>7</v>
      </c>
      <c r="K351" s="7" t="s">
        <v>19</v>
      </c>
      <c r="L351" s="6" t="s">
        <v>15</v>
      </c>
    </row>
    <row r="352" spans="1:12" x14ac:dyDescent="0.25">
      <c r="A352" t="s">
        <v>21</v>
      </c>
      <c r="B352" s="1" t="s">
        <v>33</v>
      </c>
      <c r="C352">
        <v>306</v>
      </c>
      <c r="D352" s="1">
        <v>5</v>
      </c>
      <c r="E352" s="1">
        <v>2.2000000000000002</v>
      </c>
      <c r="F352" s="1">
        <f>financials[[#This Row],[Units Sold]]*financials[[#This Row],[Revenue per cookie]]</f>
        <v>1530</v>
      </c>
      <c r="G352" s="1">
        <f>financials[[#This Row],[Cost per cookie]]*financials[[#This Row],[Units Sold]]</f>
        <v>673.2</v>
      </c>
      <c r="H352" s="1">
        <f>financials[[#This Row],[Revenue]]-financials[[#This Row],[Cost]]</f>
        <v>856.8</v>
      </c>
      <c r="I352" s="8">
        <v>43435</v>
      </c>
      <c r="J352" s="9">
        <v>12</v>
      </c>
      <c r="K352" s="7" t="s">
        <v>27</v>
      </c>
      <c r="L352" s="6" t="s">
        <v>23</v>
      </c>
    </row>
    <row r="353" spans="1:12" x14ac:dyDescent="0.25">
      <c r="A353" t="s">
        <v>24</v>
      </c>
      <c r="B353" s="1" t="s">
        <v>33</v>
      </c>
      <c r="C353">
        <v>579</v>
      </c>
      <c r="D353" s="1">
        <v>5</v>
      </c>
      <c r="E353" s="1">
        <v>2.2000000000000002</v>
      </c>
      <c r="F353" s="1">
        <f>financials[[#This Row],[Units Sold]]*financials[[#This Row],[Revenue per cookie]]</f>
        <v>2895</v>
      </c>
      <c r="G353" s="1">
        <f>financials[[#This Row],[Cost per cookie]]*financials[[#This Row],[Units Sold]]</f>
        <v>1273.8000000000002</v>
      </c>
      <c r="H353" s="1">
        <f>financials[[#This Row],[Revenue]]-financials[[#This Row],[Cost]]</f>
        <v>1621.1999999999998</v>
      </c>
      <c r="I353" s="8">
        <v>43466</v>
      </c>
      <c r="J353" s="9">
        <v>1</v>
      </c>
      <c r="K353" s="7" t="s">
        <v>28</v>
      </c>
      <c r="L353" s="6" t="s">
        <v>15</v>
      </c>
    </row>
    <row r="354" spans="1:12" x14ac:dyDescent="0.25">
      <c r="A354" t="s">
        <v>12</v>
      </c>
      <c r="B354" s="1" t="s">
        <v>33</v>
      </c>
      <c r="C354">
        <v>2240</v>
      </c>
      <c r="D354" s="1">
        <v>5</v>
      </c>
      <c r="E354" s="1">
        <v>2.2000000000000002</v>
      </c>
      <c r="F354" s="1">
        <f>financials[[#This Row],[Units Sold]]*financials[[#This Row],[Revenue per cookie]]</f>
        <v>11200</v>
      </c>
      <c r="G354" s="1">
        <f>financials[[#This Row],[Cost per cookie]]*financials[[#This Row],[Units Sold]]</f>
        <v>4928</v>
      </c>
      <c r="H354" s="1">
        <f>financials[[#This Row],[Revenue]]-financials[[#This Row],[Cost]]</f>
        <v>6272</v>
      </c>
      <c r="I354" s="8">
        <v>43497</v>
      </c>
      <c r="J354" s="9">
        <v>2</v>
      </c>
      <c r="K354" s="7" t="s">
        <v>14</v>
      </c>
      <c r="L354" s="6" t="s">
        <v>15</v>
      </c>
    </row>
    <row r="355" spans="1:12" x14ac:dyDescent="0.25">
      <c r="A355" t="s">
        <v>24</v>
      </c>
      <c r="B355" s="1" t="s">
        <v>33</v>
      </c>
      <c r="C355">
        <v>2993</v>
      </c>
      <c r="D355" s="1">
        <v>5</v>
      </c>
      <c r="E355" s="1">
        <v>2.2000000000000002</v>
      </c>
      <c r="F355" s="1">
        <f>financials[[#This Row],[Units Sold]]*financials[[#This Row],[Revenue per cookie]]</f>
        <v>14965</v>
      </c>
      <c r="G355" s="1">
        <f>financials[[#This Row],[Cost per cookie]]*financials[[#This Row],[Units Sold]]</f>
        <v>6584.6</v>
      </c>
      <c r="H355" s="1">
        <f>financials[[#This Row],[Revenue]]-financials[[#This Row],[Cost]]</f>
        <v>8380.4</v>
      </c>
      <c r="I355" s="8">
        <v>43525</v>
      </c>
      <c r="J355" s="9">
        <v>3</v>
      </c>
      <c r="K355" s="7" t="s">
        <v>31</v>
      </c>
      <c r="L355" s="6" t="s">
        <v>15</v>
      </c>
    </row>
    <row r="356" spans="1:12" x14ac:dyDescent="0.25">
      <c r="A356" t="s">
        <v>12</v>
      </c>
      <c r="B356" s="1" t="s">
        <v>33</v>
      </c>
      <c r="C356">
        <v>3520.5</v>
      </c>
      <c r="D356" s="1">
        <v>5</v>
      </c>
      <c r="E356" s="1">
        <v>2.2000000000000002</v>
      </c>
      <c r="F356" s="1">
        <f>financials[[#This Row],[Units Sold]]*financials[[#This Row],[Revenue per cookie]]</f>
        <v>17602.5</v>
      </c>
      <c r="G356" s="1">
        <f>financials[[#This Row],[Cost per cookie]]*financials[[#This Row],[Units Sold]]</f>
        <v>7745.1</v>
      </c>
      <c r="H356" s="1">
        <f>financials[[#This Row],[Revenue]]-financials[[#This Row],[Cost]]</f>
        <v>9857.4</v>
      </c>
      <c r="I356" s="8">
        <v>43556</v>
      </c>
      <c r="J356" s="9">
        <v>4</v>
      </c>
      <c r="K356" s="7" t="s">
        <v>30</v>
      </c>
      <c r="L356" s="6" t="s">
        <v>15</v>
      </c>
    </row>
    <row r="357" spans="1:12" x14ac:dyDescent="0.25">
      <c r="A357" t="s">
        <v>16</v>
      </c>
      <c r="B357" s="1" t="s">
        <v>33</v>
      </c>
      <c r="C357">
        <v>2039</v>
      </c>
      <c r="D357" s="1">
        <v>5</v>
      </c>
      <c r="E357" s="1">
        <v>2.2000000000000002</v>
      </c>
      <c r="F357" s="1">
        <f>financials[[#This Row],[Units Sold]]*financials[[#This Row],[Revenue per cookie]]</f>
        <v>10195</v>
      </c>
      <c r="G357" s="1">
        <f>financials[[#This Row],[Cost per cookie]]*financials[[#This Row],[Units Sold]]</f>
        <v>4485.8</v>
      </c>
      <c r="H357" s="1">
        <f>financials[[#This Row],[Revenue]]-financials[[#This Row],[Cost]]</f>
        <v>5709.2</v>
      </c>
      <c r="I357" s="8">
        <v>43586</v>
      </c>
      <c r="J357" s="9">
        <v>5</v>
      </c>
      <c r="K357" s="7" t="s">
        <v>29</v>
      </c>
      <c r="L357" s="6" t="s">
        <v>15</v>
      </c>
    </row>
    <row r="358" spans="1:12" x14ac:dyDescent="0.25">
      <c r="A358" t="s">
        <v>18</v>
      </c>
      <c r="B358" s="1" t="s">
        <v>33</v>
      </c>
      <c r="C358">
        <v>2574</v>
      </c>
      <c r="D358" s="1">
        <v>5</v>
      </c>
      <c r="E358" s="1">
        <v>2.2000000000000002</v>
      </c>
      <c r="F358" s="1">
        <f>financials[[#This Row],[Units Sold]]*financials[[#This Row],[Revenue per cookie]]</f>
        <v>12870</v>
      </c>
      <c r="G358" s="1">
        <f>financials[[#This Row],[Cost per cookie]]*financials[[#This Row],[Units Sold]]</f>
        <v>5662.8</v>
      </c>
      <c r="H358" s="1">
        <f>financials[[#This Row],[Revenue]]-financials[[#This Row],[Cost]]</f>
        <v>7207.2</v>
      </c>
      <c r="I358" s="8">
        <v>43678</v>
      </c>
      <c r="J358" s="9">
        <v>8</v>
      </c>
      <c r="K358" s="7" t="s">
        <v>20</v>
      </c>
      <c r="L358" s="6" t="s">
        <v>15</v>
      </c>
    </row>
    <row r="359" spans="1:12" x14ac:dyDescent="0.25">
      <c r="A359" t="s">
        <v>12</v>
      </c>
      <c r="B359" s="1" t="s">
        <v>33</v>
      </c>
      <c r="C359">
        <v>707</v>
      </c>
      <c r="D359" s="1">
        <v>5</v>
      </c>
      <c r="E359" s="1">
        <v>2.2000000000000002</v>
      </c>
      <c r="F359" s="1">
        <f>financials[[#This Row],[Units Sold]]*financials[[#This Row],[Revenue per cookie]]</f>
        <v>3535</v>
      </c>
      <c r="G359" s="1">
        <f>financials[[#This Row],[Cost per cookie]]*financials[[#This Row],[Units Sold]]</f>
        <v>1555.4</v>
      </c>
      <c r="H359" s="1">
        <f>financials[[#This Row],[Revenue]]-financials[[#This Row],[Cost]]</f>
        <v>1979.6</v>
      </c>
      <c r="I359" s="8">
        <v>43709</v>
      </c>
      <c r="J359" s="9">
        <v>9</v>
      </c>
      <c r="K359" s="7" t="s">
        <v>22</v>
      </c>
      <c r="L359" s="6" t="s">
        <v>15</v>
      </c>
    </row>
    <row r="360" spans="1:12" x14ac:dyDescent="0.25">
      <c r="A360" t="s">
        <v>21</v>
      </c>
      <c r="B360" s="1" t="s">
        <v>33</v>
      </c>
      <c r="C360">
        <v>2072</v>
      </c>
      <c r="D360" s="1">
        <v>5</v>
      </c>
      <c r="E360" s="1">
        <v>2.2000000000000002</v>
      </c>
      <c r="F360" s="1">
        <f>financials[[#This Row],[Units Sold]]*financials[[#This Row],[Revenue per cookie]]</f>
        <v>10360</v>
      </c>
      <c r="G360" s="1">
        <f>financials[[#This Row],[Cost per cookie]]*financials[[#This Row],[Units Sold]]</f>
        <v>4558.4000000000005</v>
      </c>
      <c r="H360" s="1">
        <f>financials[[#This Row],[Revenue]]-financials[[#This Row],[Cost]]</f>
        <v>5801.5999999999995</v>
      </c>
      <c r="I360" s="8">
        <v>43800</v>
      </c>
      <c r="J360" s="9">
        <v>12</v>
      </c>
      <c r="K360" s="7" t="s">
        <v>27</v>
      </c>
      <c r="L360" s="6" t="s">
        <v>15</v>
      </c>
    </row>
    <row r="361" spans="1:12" x14ac:dyDescent="0.25">
      <c r="A361" t="s">
        <v>21</v>
      </c>
      <c r="B361" s="1" t="s">
        <v>33</v>
      </c>
      <c r="C361">
        <v>853</v>
      </c>
      <c r="D361" s="1">
        <v>5</v>
      </c>
      <c r="E361" s="1">
        <v>2.2000000000000002</v>
      </c>
      <c r="F361" s="1">
        <f>financials[[#This Row],[Units Sold]]*financials[[#This Row],[Revenue per cookie]]</f>
        <v>4265</v>
      </c>
      <c r="G361" s="1">
        <f>financials[[#This Row],[Cost per cookie]]*financials[[#This Row],[Units Sold]]</f>
        <v>1876.6000000000001</v>
      </c>
      <c r="H361" s="1">
        <f>financials[[#This Row],[Revenue]]-financials[[#This Row],[Cost]]</f>
        <v>2388.3999999999996</v>
      </c>
      <c r="I361" s="8">
        <v>43800</v>
      </c>
      <c r="J361" s="9">
        <v>12</v>
      </c>
      <c r="K361" s="7" t="s">
        <v>27</v>
      </c>
      <c r="L361" s="6" t="s">
        <v>15</v>
      </c>
    </row>
    <row r="362" spans="1:12" x14ac:dyDescent="0.25">
      <c r="A362" t="s">
        <v>24</v>
      </c>
      <c r="B362" s="1" t="s">
        <v>33</v>
      </c>
      <c r="C362">
        <v>3199.5</v>
      </c>
      <c r="D362" s="1">
        <v>5</v>
      </c>
      <c r="E362" s="1">
        <v>2.2000000000000002</v>
      </c>
      <c r="F362" s="1">
        <f>financials[[#This Row],[Units Sold]]*financials[[#This Row],[Revenue per cookie]]</f>
        <v>15997.5</v>
      </c>
      <c r="G362" s="1">
        <f>financials[[#This Row],[Cost per cookie]]*financials[[#This Row],[Units Sold]]</f>
        <v>7038.9000000000005</v>
      </c>
      <c r="H362" s="1">
        <f>financials[[#This Row],[Revenue]]-financials[[#This Row],[Cost]]</f>
        <v>8958.5999999999985</v>
      </c>
      <c r="I362" s="8">
        <v>43647</v>
      </c>
      <c r="J362" s="9">
        <v>7</v>
      </c>
      <c r="K362" s="7" t="s">
        <v>19</v>
      </c>
      <c r="L362" s="6" t="s">
        <v>15</v>
      </c>
    </row>
    <row r="363" spans="1:12" x14ac:dyDescent="0.25">
      <c r="A363" t="s">
        <v>18</v>
      </c>
      <c r="B363" s="1" t="s">
        <v>33</v>
      </c>
      <c r="C363">
        <v>472</v>
      </c>
      <c r="D363" s="1">
        <v>5</v>
      </c>
      <c r="E363" s="1">
        <v>2.2000000000000002</v>
      </c>
      <c r="F363" s="1">
        <f>financials[[#This Row],[Units Sold]]*financials[[#This Row],[Revenue per cookie]]</f>
        <v>2360</v>
      </c>
      <c r="G363" s="1">
        <f>financials[[#This Row],[Cost per cookie]]*financials[[#This Row],[Units Sold]]</f>
        <v>1038.4000000000001</v>
      </c>
      <c r="H363" s="1">
        <f>financials[[#This Row],[Revenue]]-financials[[#This Row],[Cost]]</f>
        <v>1321.6</v>
      </c>
      <c r="I363" s="8">
        <v>43739</v>
      </c>
      <c r="J363" s="9">
        <v>10</v>
      </c>
      <c r="K363" s="7" t="s">
        <v>25</v>
      </c>
      <c r="L363" s="6" t="s">
        <v>15</v>
      </c>
    </row>
    <row r="364" spans="1:12" x14ac:dyDescent="0.25">
      <c r="A364" t="s">
        <v>18</v>
      </c>
      <c r="B364" s="1" t="s">
        <v>33</v>
      </c>
      <c r="C364">
        <v>3165</v>
      </c>
      <c r="D364" s="1">
        <v>5</v>
      </c>
      <c r="E364" s="1">
        <v>2.2000000000000002</v>
      </c>
      <c r="F364" s="1">
        <f>financials[[#This Row],[Units Sold]]*financials[[#This Row],[Revenue per cookie]]</f>
        <v>15825</v>
      </c>
      <c r="G364" s="1">
        <f>financials[[#This Row],[Cost per cookie]]*financials[[#This Row],[Units Sold]]</f>
        <v>6963.0000000000009</v>
      </c>
      <c r="H364" s="1">
        <f>financials[[#This Row],[Revenue]]-financials[[#This Row],[Cost]]</f>
        <v>8862</v>
      </c>
      <c r="I364" s="8">
        <v>43466</v>
      </c>
      <c r="J364" s="9">
        <v>1</v>
      </c>
      <c r="K364" s="7" t="s">
        <v>28</v>
      </c>
      <c r="L364" s="6" t="s">
        <v>15</v>
      </c>
    </row>
    <row r="365" spans="1:12" x14ac:dyDescent="0.25">
      <c r="A365" t="s">
        <v>16</v>
      </c>
      <c r="B365" s="1" t="s">
        <v>33</v>
      </c>
      <c r="C365">
        <v>2629</v>
      </c>
      <c r="D365" s="1">
        <v>5</v>
      </c>
      <c r="E365" s="1">
        <v>2.2000000000000002</v>
      </c>
      <c r="F365" s="1">
        <f>financials[[#This Row],[Units Sold]]*financials[[#This Row],[Revenue per cookie]]</f>
        <v>13145</v>
      </c>
      <c r="G365" s="1">
        <f>financials[[#This Row],[Cost per cookie]]*financials[[#This Row],[Units Sold]]</f>
        <v>5783.8</v>
      </c>
      <c r="H365" s="1">
        <f>financials[[#This Row],[Revenue]]-financials[[#This Row],[Cost]]</f>
        <v>7361.2</v>
      </c>
      <c r="I365" s="8">
        <v>43466</v>
      </c>
      <c r="J365" s="9">
        <v>1</v>
      </c>
      <c r="K365" s="7" t="s">
        <v>28</v>
      </c>
      <c r="L365" s="6" t="s">
        <v>15</v>
      </c>
    </row>
    <row r="366" spans="1:12" x14ac:dyDescent="0.25">
      <c r="A366" t="s">
        <v>21</v>
      </c>
      <c r="B366" s="1" t="s">
        <v>33</v>
      </c>
      <c r="C366">
        <v>1433</v>
      </c>
      <c r="D366" s="1">
        <v>5</v>
      </c>
      <c r="E366" s="1">
        <v>2.2000000000000002</v>
      </c>
      <c r="F366" s="1">
        <f>financials[[#This Row],[Units Sold]]*financials[[#This Row],[Revenue per cookie]]</f>
        <v>7165</v>
      </c>
      <c r="G366" s="1">
        <f>financials[[#This Row],[Cost per cookie]]*financials[[#This Row],[Units Sold]]</f>
        <v>3152.6000000000004</v>
      </c>
      <c r="H366" s="1">
        <f>financials[[#This Row],[Revenue]]-financials[[#This Row],[Cost]]</f>
        <v>4012.3999999999996</v>
      </c>
      <c r="I366" s="8">
        <v>43586</v>
      </c>
      <c r="J366" s="9">
        <v>5</v>
      </c>
      <c r="K366" s="7" t="s">
        <v>29</v>
      </c>
      <c r="L366" s="6" t="s">
        <v>15</v>
      </c>
    </row>
    <row r="367" spans="1:12" x14ac:dyDescent="0.25">
      <c r="A367" t="s">
        <v>16</v>
      </c>
      <c r="B367" s="1" t="s">
        <v>33</v>
      </c>
      <c r="C367">
        <v>947</v>
      </c>
      <c r="D367" s="1">
        <v>5</v>
      </c>
      <c r="E367" s="1">
        <v>2.2000000000000002</v>
      </c>
      <c r="F367" s="1">
        <f>financials[[#This Row],[Units Sold]]*financials[[#This Row],[Revenue per cookie]]</f>
        <v>4735</v>
      </c>
      <c r="G367" s="1">
        <f>financials[[#This Row],[Cost per cookie]]*financials[[#This Row],[Units Sold]]</f>
        <v>2083.4</v>
      </c>
      <c r="H367" s="1">
        <f>financials[[#This Row],[Revenue]]-financials[[#This Row],[Cost]]</f>
        <v>2651.6</v>
      </c>
      <c r="I367" s="8">
        <v>43344</v>
      </c>
      <c r="J367" s="9">
        <v>9</v>
      </c>
      <c r="K367" s="7" t="s">
        <v>22</v>
      </c>
      <c r="L367" s="6" t="s">
        <v>23</v>
      </c>
    </row>
    <row r="368" spans="1:12" x14ac:dyDescent="0.25">
      <c r="A368" t="s">
        <v>16</v>
      </c>
      <c r="B368" s="1" t="s">
        <v>33</v>
      </c>
      <c r="C368">
        <v>344</v>
      </c>
      <c r="D368" s="1">
        <v>5</v>
      </c>
      <c r="E368" s="1">
        <v>2.2000000000000002</v>
      </c>
      <c r="F368" s="1">
        <f>financials[[#This Row],[Units Sold]]*financials[[#This Row],[Revenue per cookie]]</f>
        <v>1720</v>
      </c>
      <c r="G368" s="1">
        <f>financials[[#This Row],[Cost per cookie]]*financials[[#This Row],[Units Sold]]</f>
        <v>756.80000000000007</v>
      </c>
      <c r="H368" s="1">
        <f>financials[[#This Row],[Revenue]]-financials[[#This Row],[Cost]]</f>
        <v>963.19999999999993</v>
      </c>
      <c r="I368" s="8">
        <v>43374</v>
      </c>
      <c r="J368" s="9">
        <v>10</v>
      </c>
      <c r="K368" s="7" t="s">
        <v>25</v>
      </c>
      <c r="L368" s="6" t="s">
        <v>23</v>
      </c>
    </row>
    <row r="369" spans="1:12" x14ac:dyDescent="0.25">
      <c r="A369" t="s">
        <v>16</v>
      </c>
      <c r="B369" s="1" t="s">
        <v>33</v>
      </c>
      <c r="C369">
        <v>2157</v>
      </c>
      <c r="D369" s="1">
        <v>5</v>
      </c>
      <c r="E369" s="1">
        <v>2.2000000000000002</v>
      </c>
      <c r="F369" s="1">
        <f>financials[[#This Row],[Units Sold]]*financials[[#This Row],[Revenue per cookie]]</f>
        <v>10785</v>
      </c>
      <c r="G369" s="1">
        <f>financials[[#This Row],[Cost per cookie]]*financials[[#This Row],[Units Sold]]</f>
        <v>4745.4000000000005</v>
      </c>
      <c r="H369" s="1">
        <f>financials[[#This Row],[Revenue]]-financials[[#This Row],[Cost]]</f>
        <v>6039.5999999999995</v>
      </c>
      <c r="I369" s="8">
        <v>43800</v>
      </c>
      <c r="J369" s="9">
        <v>12</v>
      </c>
      <c r="K369" s="7" t="s">
        <v>27</v>
      </c>
      <c r="L369" s="6" t="s">
        <v>15</v>
      </c>
    </row>
    <row r="370" spans="1:12" x14ac:dyDescent="0.25">
      <c r="A370" t="s">
        <v>24</v>
      </c>
      <c r="B370" s="1" t="s">
        <v>33</v>
      </c>
      <c r="C370">
        <v>270</v>
      </c>
      <c r="D370" s="1">
        <v>5</v>
      </c>
      <c r="E370" s="1">
        <v>2.2000000000000002</v>
      </c>
      <c r="F370" s="1">
        <f>financials[[#This Row],[Units Sold]]*financials[[#This Row],[Revenue per cookie]]</f>
        <v>1350</v>
      </c>
      <c r="G370" s="1">
        <f>financials[[#This Row],[Cost per cookie]]*financials[[#This Row],[Units Sold]]</f>
        <v>594</v>
      </c>
      <c r="H370" s="1">
        <f>financials[[#This Row],[Revenue]]-financials[[#This Row],[Cost]]</f>
        <v>756</v>
      </c>
      <c r="I370" s="8">
        <v>43497</v>
      </c>
      <c r="J370" s="9">
        <v>2</v>
      </c>
      <c r="K370" s="7" t="s">
        <v>14</v>
      </c>
      <c r="L370" s="6" t="s">
        <v>15</v>
      </c>
    </row>
    <row r="371" spans="1:12" x14ac:dyDescent="0.25">
      <c r="A371" t="s">
        <v>21</v>
      </c>
      <c r="B371" s="1" t="s">
        <v>33</v>
      </c>
      <c r="C371">
        <v>3421.5</v>
      </c>
      <c r="D371" s="1">
        <v>5</v>
      </c>
      <c r="E371" s="1">
        <v>2.2000000000000002</v>
      </c>
      <c r="F371" s="1">
        <f>financials[[#This Row],[Units Sold]]*financials[[#This Row],[Revenue per cookie]]</f>
        <v>17107.5</v>
      </c>
      <c r="G371" s="1">
        <f>financials[[#This Row],[Cost per cookie]]*financials[[#This Row],[Units Sold]]</f>
        <v>7527.3</v>
      </c>
      <c r="H371" s="1">
        <f>financials[[#This Row],[Revenue]]-financials[[#This Row],[Cost]]</f>
        <v>9580.2000000000007</v>
      </c>
      <c r="I371" s="8">
        <v>43647</v>
      </c>
      <c r="J371" s="9">
        <v>7</v>
      </c>
      <c r="K371" s="7" t="s">
        <v>19</v>
      </c>
      <c r="L371" s="6" t="s">
        <v>15</v>
      </c>
    </row>
    <row r="372" spans="1:12" x14ac:dyDescent="0.25">
      <c r="A372" t="s">
        <v>12</v>
      </c>
      <c r="B372" s="1" t="s">
        <v>33</v>
      </c>
      <c r="C372">
        <v>2734</v>
      </c>
      <c r="D372" s="1">
        <v>5</v>
      </c>
      <c r="E372" s="1">
        <v>2.2000000000000002</v>
      </c>
      <c r="F372" s="1">
        <f>financials[[#This Row],[Units Sold]]*financials[[#This Row],[Revenue per cookie]]</f>
        <v>13670</v>
      </c>
      <c r="G372" s="1">
        <f>financials[[#This Row],[Cost per cookie]]*financials[[#This Row],[Units Sold]]</f>
        <v>6014.8</v>
      </c>
      <c r="H372" s="1">
        <f>financials[[#This Row],[Revenue]]-financials[[#This Row],[Cost]]</f>
        <v>7655.2</v>
      </c>
      <c r="I372" s="8">
        <v>43739</v>
      </c>
      <c r="J372" s="9">
        <v>10</v>
      </c>
      <c r="K372" s="7" t="s">
        <v>25</v>
      </c>
      <c r="L372" s="6" t="s">
        <v>15</v>
      </c>
    </row>
    <row r="373" spans="1:12" x14ac:dyDescent="0.25">
      <c r="A373" t="s">
        <v>24</v>
      </c>
      <c r="B373" s="1" t="s">
        <v>33</v>
      </c>
      <c r="C373">
        <v>2548</v>
      </c>
      <c r="D373" s="1">
        <v>5</v>
      </c>
      <c r="E373" s="1">
        <v>2.2000000000000002</v>
      </c>
      <c r="F373" s="1">
        <f>financials[[#This Row],[Units Sold]]*financials[[#This Row],[Revenue per cookie]]</f>
        <v>12740</v>
      </c>
      <c r="G373" s="1">
        <f>financials[[#This Row],[Cost per cookie]]*financials[[#This Row],[Units Sold]]</f>
        <v>5605.6</v>
      </c>
      <c r="H373" s="1">
        <f>financials[[#This Row],[Revenue]]-financials[[#This Row],[Cost]]</f>
        <v>7134.4</v>
      </c>
      <c r="I373" s="8">
        <v>43405</v>
      </c>
      <c r="J373" s="9">
        <v>11</v>
      </c>
      <c r="K373" s="7" t="s">
        <v>26</v>
      </c>
      <c r="L373" s="6" t="s">
        <v>23</v>
      </c>
    </row>
    <row r="374" spans="1:12" x14ac:dyDescent="0.25">
      <c r="A374" t="s">
        <v>12</v>
      </c>
      <c r="B374" s="1" t="s">
        <v>33</v>
      </c>
      <c r="C374">
        <v>2761</v>
      </c>
      <c r="D374" s="1">
        <v>5</v>
      </c>
      <c r="E374" s="1">
        <v>2.2000000000000002</v>
      </c>
      <c r="F374" s="1">
        <f>financials[[#This Row],[Units Sold]]*financials[[#This Row],[Revenue per cookie]]</f>
        <v>13805</v>
      </c>
      <c r="G374" s="1">
        <f>financials[[#This Row],[Cost per cookie]]*financials[[#This Row],[Units Sold]]</f>
        <v>6074.2000000000007</v>
      </c>
      <c r="H374" s="1">
        <f>financials[[#This Row],[Revenue]]-financials[[#This Row],[Cost]]</f>
        <v>7730.7999999999993</v>
      </c>
      <c r="I374" s="8">
        <v>43344</v>
      </c>
      <c r="J374" s="9">
        <v>9</v>
      </c>
      <c r="K374" s="7" t="s">
        <v>22</v>
      </c>
      <c r="L374" s="6" t="s">
        <v>23</v>
      </c>
    </row>
    <row r="375" spans="1:12" x14ac:dyDescent="0.25">
      <c r="A375" t="s">
        <v>12</v>
      </c>
      <c r="B375" s="1" t="s">
        <v>33</v>
      </c>
      <c r="C375">
        <v>1659</v>
      </c>
      <c r="D375" s="1">
        <v>5</v>
      </c>
      <c r="E375" s="1">
        <v>2.2000000000000002</v>
      </c>
      <c r="F375" s="1">
        <f>financials[[#This Row],[Units Sold]]*financials[[#This Row],[Revenue per cookie]]</f>
        <v>8295</v>
      </c>
      <c r="G375" s="1">
        <f>financials[[#This Row],[Cost per cookie]]*financials[[#This Row],[Units Sold]]</f>
        <v>3649.8</v>
      </c>
      <c r="H375" s="1">
        <f>financials[[#This Row],[Revenue]]-financials[[#This Row],[Cost]]</f>
        <v>4645.2</v>
      </c>
      <c r="I375" s="8">
        <v>43466</v>
      </c>
      <c r="J375" s="9">
        <v>1</v>
      </c>
      <c r="K375" s="7" t="s">
        <v>28</v>
      </c>
      <c r="L375" s="6" t="s">
        <v>15</v>
      </c>
    </row>
    <row r="376" spans="1:12" x14ac:dyDescent="0.25">
      <c r="A376" t="s">
        <v>21</v>
      </c>
      <c r="B376" s="1" t="s">
        <v>33</v>
      </c>
      <c r="C376">
        <v>1190</v>
      </c>
      <c r="D376" s="1">
        <v>5</v>
      </c>
      <c r="E376" s="1">
        <v>2.2000000000000002</v>
      </c>
      <c r="F376" s="1">
        <f>financials[[#This Row],[Units Sold]]*financials[[#This Row],[Revenue per cookie]]</f>
        <v>5950</v>
      </c>
      <c r="G376" s="1">
        <f>financials[[#This Row],[Cost per cookie]]*financials[[#This Row],[Units Sold]]</f>
        <v>2618</v>
      </c>
      <c r="H376" s="1">
        <f>financials[[#This Row],[Revenue]]-financials[[#This Row],[Cost]]</f>
        <v>3332</v>
      </c>
      <c r="I376" s="8">
        <v>43617</v>
      </c>
      <c r="J376" s="9">
        <v>6</v>
      </c>
      <c r="K376" s="7" t="s">
        <v>17</v>
      </c>
      <c r="L376" s="6" t="s">
        <v>15</v>
      </c>
    </row>
    <row r="377" spans="1:12" x14ac:dyDescent="0.25">
      <c r="A377" t="s">
        <v>16</v>
      </c>
      <c r="B377" s="1" t="s">
        <v>33</v>
      </c>
      <c r="C377">
        <v>410</v>
      </c>
      <c r="D377" s="1">
        <v>5</v>
      </c>
      <c r="E377" s="1">
        <v>2.2000000000000002</v>
      </c>
      <c r="F377" s="1">
        <f>financials[[#This Row],[Units Sold]]*financials[[#This Row],[Revenue per cookie]]</f>
        <v>2050</v>
      </c>
      <c r="G377" s="1">
        <f>financials[[#This Row],[Cost per cookie]]*financials[[#This Row],[Units Sold]]</f>
        <v>902.00000000000011</v>
      </c>
      <c r="H377" s="1">
        <f>financials[[#This Row],[Revenue]]-financials[[#This Row],[Cost]]</f>
        <v>1148</v>
      </c>
      <c r="I377" s="8">
        <v>43739</v>
      </c>
      <c r="J377" s="9">
        <v>10</v>
      </c>
      <c r="K377" s="7" t="s">
        <v>25</v>
      </c>
      <c r="L377" s="6" t="s">
        <v>15</v>
      </c>
    </row>
    <row r="378" spans="1:12" x14ac:dyDescent="0.25">
      <c r="A378" t="s">
        <v>18</v>
      </c>
      <c r="B378" s="1" t="s">
        <v>33</v>
      </c>
      <c r="C378">
        <v>1770</v>
      </c>
      <c r="D378" s="1">
        <v>5</v>
      </c>
      <c r="E378" s="1">
        <v>2.2000000000000002</v>
      </c>
      <c r="F378" s="1">
        <f>financials[[#This Row],[Units Sold]]*financials[[#This Row],[Revenue per cookie]]</f>
        <v>8850</v>
      </c>
      <c r="G378" s="1">
        <f>financials[[#This Row],[Cost per cookie]]*financials[[#This Row],[Units Sold]]</f>
        <v>3894.0000000000005</v>
      </c>
      <c r="H378" s="1">
        <f>financials[[#This Row],[Revenue]]-financials[[#This Row],[Cost]]</f>
        <v>4956</v>
      </c>
      <c r="I378" s="8">
        <v>43435</v>
      </c>
      <c r="J378" s="9">
        <v>12</v>
      </c>
      <c r="K378" s="7" t="s">
        <v>27</v>
      </c>
      <c r="L378" s="6" t="s">
        <v>23</v>
      </c>
    </row>
    <row r="379" spans="1:12" x14ac:dyDescent="0.25">
      <c r="A379" t="s">
        <v>21</v>
      </c>
      <c r="B379" s="1" t="s">
        <v>33</v>
      </c>
      <c r="C379">
        <v>1393</v>
      </c>
      <c r="D379" s="1">
        <v>5</v>
      </c>
      <c r="E379" s="1">
        <v>2.2000000000000002</v>
      </c>
      <c r="F379" s="1">
        <f>financials[[#This Row],[Units Sold]]*financials[[#This Row],[Revenue per cookie]]</f>
        <v>6965</v>
      </c>
      <c r="G379" s="1">
        <f>financials[[#This Row],[Cost per cookie]]*financials[[#This Row],[Units Sold]]</f>
        <v>3064.6000000000004</v>
      </c>
      <c r="H379" s="1">
        <f>financials[[#This Row],[Revenue]]-financials[[#This Row],[Cost]]</f>
        <v>3900.3999999999996</v>
      </c>
      <c r="I379" s="8">
        <v>43739</v>
      </c>
      <c r="J379" s="9">
        <v>10</v>
      </c>
      <c r="K379" s="7" t="s">
        <v>25</v>
      </c>
      <c r="L379" s="6" t="s">
        <v>15</v>
      </c>
    </row>
    <row r="380" spans="1:12" x14ac:dyDescent="0.25">
      <c r="A380" t="s">
        <v>24</v>
      </c>
      <c r="B380" s="1" t="s">
        <v>33</v>
      </c>
      <c r="C380">
        <v>2015</v>
      </c>
      <c r="D380" s="1">
        <v>5</v>
      </c>
      <c r="E380" s="1">
        <v>2.2000000000000002</v>
      </c>
      <c r="F380" s="1">
        <f>financials[[#This Row],[Units Sold]]*financials[[#This Row],[Revenue per cookie]]</f>
        <v>10075</v>
      </c>
      <c r="G380" s="1">
        <f>financials[[#This Row],[Cost per cookie]]*financials[[#This Row],[Units Sold]]</f>
        <v>4433</v>
      </c>
      <c r="H380" s="1">
        <f>financials[[#This Row],[Revenue]]-financials[[#This Row],[Cost]]</f>
        <v>5642</v>
      </c>
      <c r="I380" s="8">
        <v>43435</v>
      </c>
      <c r="J380" s="9">
        <v>12</v>
      </c>
      <c r="K380" s="7" t="s">
        <v>27</v>
      </c>
      <c r="L380" s="6" t="s">
        <v>23</v>
      </c>
    </row>
    <row r="381" spans="1:12" x14ac:dyDescent="0.25">
      <c r="A381" t="s">
        <v>12</v>
      </c>
      <c r="B381" s="1" t="s">
        <v>33</v>
      </c>
      <c r="C381">
        <v>888</v>
      </c>
      <c r="D381" s="1">
        <v>5</v>
      </c>
      <c r="E381" s="1">
        <v>2.2000000000000002</v>
      </c>
      <c r="F381" s="1">
        <f>financials[[#This Row],[Units Sold]]*financials[[#This Row],[Revenue per cookie]]</f>
        <v>4440</v>
      </c>
      <c r="G381" s="1">
        <f>financials[[#This Row],[Cost per cookie]]*financials[[#This Row],[Units Sold]]</f>
        <v>1953.6000000000001</v>
      </c>
      <c r="H381" s="1">
        <f>financials[[#This Row],[Revenue]]-financials[[#This Row],[Cost]]</f>
        <v>2486.3999999999996</v>
      </c>
      <c r="I381" s="8">
        <v>43525</v>
      </c>
      <c r="J381" s="9">
        <v>3</v>
      </c>
      <c r="K381" s="7" t="s">
        <v>31</v>
      </c>
      <c r="L381" s="6" t="s">
        <v>15</v>
      </c>
    </row>
    <row r="382" spans="1:12" x14ac:dyDescent="0.25">
      <c r="A382" t="s">
        <v>24</v>
      </c>
      <c r="B382" s="1" t="s">
        <v>33</v>
      </c>
      <c r="C382">
        <v>2844</v>
      </c>
      <c r="D382" s="1">
        <v>5</v>
      </c>
      <c r="E382" s="1">
        <v>2.2000000000000002</v>
      </c>
      <c r="F382" s="1">
        <f>financials[[#This Row],[Units Sold]]*financials[[#This Row],[Revenue per cookie]]</f>
        <v>14220</v>
      </c>
      <c r="G382" s="1">
        <f>financials[[#This Row],[Cost per cookie]]*financials[[#This Row],[Units Sold]]</f>
        <v>6256.8</v>
      </c>
      <c r="H382" s="1">
        <f>financials[[#This Row],[Revenue]]-financials[[#This Row],[Cost]]</f>
        <v>7963.2</v>
      </c>
      <c r="I382" s="8">
        <v>43586</v>
      </c>
      <c r="J382" s="9">
        <v>5</v>
      </c>
      <c r="K382" s="7" t="s">
        <v>29</v>
      </c>
      <c r="L382" s="6" t="s">
        <v>15</v>
      </c>
    </row>
    <row r="383" spans="1:12" x14ac:dyDescent="0.25">
      <c r="A383" t="s">
        <v>21</v>
      </c>
      <c r="B383" s="1" t="s">
        <v>33</v>
      </c>
      <c r="C383">
        <v>2475</v>
      </c>
      <c r="D383" s="1">
        <v>5</v>
      </c>
      <c r="E383" s="1">
        <v>2.2000000000000002</v>
      </c>
      <c r="F383" s="1">
        <f>financials[[#This Row],[Units Sold]]*financials[[#This Row],[Revenue per cookie]]</f>
        <v>12375</v>
      </c>
      <c r="G383" s="1">
        <f>financials[[#This Row],[Cost per cookie]]*financials[[#This Row],[Units Sold]]</f>
        <v>5445</v>
      </c>
      <c r="H383" s="1">
        <f>financials[[#This Row],[Revenue]]-financials[[#This Row],[Cost]]</f>
        <v>6930</v>
      </c>
      <c r="I383" s="8">
        <v>43678</v>
      </c>
      <c r="J383" s="9">
        <v>8</v>
      </c>
      <c r="K383" s="7" t="s">
        <v>20</v>
      </c>
      <c r="L383" s="6" t="s">
        <v>15</v>
      </c>
    </row>
    <row r="384" spans="1:12" x14ac:dyDescent="0.25">
      <c r="A384" t="s">
        <v>12</v>
      </c>
      <c r="B384" s="1" t="s">
        <v>33</v>
      </c>
      <c r="C384">
        <v>1743</v>
      </c>
      <c r="D384" s="1">
        <v>5</v>
      </c>
      <c r="E384" s="1">
        <v>2.2000000000000002</v>
      </c>
      <c r="F384" s="1">
        <f>financials[[#This Row],[Units Sold]]*financials[[#This Row],[Revenue per cookie]]</f>
        <v>8715</v>
      </c>
      <c r="G384" s="1">
        <f>financials[[#This Row],[Cost per cookie]]*financials[[#This Row],[Units Sold]]</f>
        <v>3834.6000000000004</v>
      </c>
      <c r="H384" s="1">
        <f>financials[[#This Row],[Revenue]]-financials[[#This Row],[Cost]]</f>
        <v>4880.3999999999996</v>
      </c>
      <c r="I384" s="8">
        <v>43374</v>
      </c>
      <c r="J384" s="9">
        <v>10</v>
      </c>
      <c r="K384" s="7" t="s">
        <v>25</v>
      </c>
      <c r="L384" s="6" t="s">
        <v>23</v>
      </c>
    </row>
    <row r="385" spans="1:12" x14ac:dyDescent="0.25">
      <c r="A385" t="s">
        <v>24</v>
      </c>
      <c r="B385" s="1" t="s">
        <v>33</v>
      </c>
      <c r="C385">
        <v>2914</v>
      </c>
      <c r="D385" s="1">
        <v>5</v>
      </c>
      <c r="E385" s="1">
        <v>2.2000000000000002</v>
      </c>
      <c r="F385" s="1">
        <f>financials[[#This Row],[Units Sold]]*financials[[#This Row],[Revenue per cookie]]</f>
        <v>14570</v>
      </c>
      <c r="G385" s="1">
        <f>financials[[#This Row],[Cost per cookie]]*financials[[#This Row],[Units Sold]]</f>
        <v>6410.8</v>
      </c>
      <c r="H385" s="1">
        <f>financials[[#This Row],[Revenue]]-financials[[#This Row],[Cost]]</f>
        <v>8159.2</v>
      </c>
      <c r="I385" s="8">
        <v>43739</v>
      </c>
      <c r="J385" s="9">
        <v>10</v>
      </c>
      <c r="K385" s="7" t="s">
        <v>25</v>
      </c>
      <c r="L385" s="6" t="s">
        <v>15</v>
      </c>
    </row>
    <row r="386" spans="1:12" x14ac:dyDescent="0.25">
      <c r="A386" t="s">
        <v>21</v>
      </c>
      <c r="B386" s="1" t="s">
        <v>33</v>
      </c>
      <c r="C386">
        <v>1731</v>
      </c>
      <c r="D386" s="1">
        <v>5</v>
      </c>
      <c r="E386" s="1">
        <v>2.2000000000000002</v>
      </c>
      <c r="F386" s="1">
        <f>financials[[#This Row],[Units Sold]]*financials[[#This Row],[Revenue per cookie]]</f>
        <v>8655</v>
      </c>
      <c r="G386" s="1">
        <f>financials[[#This Row],[Cost per cookie]]*financials[[#This Row],[Units Sold]]</f>
        <v>3808.2000000000003</v>
      </c>
      <c r="H386" s="1">
        <f>financials[[#This Row],[Revenue]]-financials[[#This Row],[Cost]]</f>
        <v>4846.7999999999993</v>
      </c>
      <c r="I386" s="8">
        <v>43739</v>
      </c>
      <c r="J386" s="9">
        <v>10</v>
      </c>
      <c r="K386" s="7" t="s">
        <v>25</v>
      </c>
      <c r="L386" s="6" t="s">
        <v>15</v>
      </c>
    </row>
    <row r="387" spans="1:12" x14ac:dyDescent="0.25">
      <c r="A387" t="s">
        <v>16</v>
      </c>
      <c r="B387" s="1" t="s">
        <v>33</v>
      </c>
      <c r="C387">
        <v>1727</v>
      </c>
      <c r="D387" s="1">
        <v>5</v>
      </c>
      <c r="E387" s="1">
        <v>2.2000000000000002</v>
      </c>
      <c r="F387" s="1">
        <f>financials[[#This Row],[Units Sold]]*financials[[#This Row],[Revenue per cookie]]</f>
        <v>8635</v>
      </c>
      <c r="G387" s="1">
        <f>financials[[#This Row],[Cost per cookie]]*financials[[#This Row],[Units Sold]]</f>
        <v>3799.4</v>
      </c>
      <c r="H387" s="1">
        <f>financials[[#This Row],[Revenue]]-financials[[#This Row],[Cost]]</f>
        <v>4835.6000000000004</v>
      </c>
      <c r="I387" s="8">
        <v>43374</v>
      </c>
      <c r="J387" s="9">
        <v>10</v>
      </c>
      <c r="K387" s="7" t="s">
        <v>25</v>
      </c>
      <c r="L387" s="6" t="s">
        <v>23</v>
      </c>
    </row>
    <row r="388" spans="1:12" x14ac:dyDescent="0.25">
      <c r="A388" t="s">
        <v>16</v>
      </c>
      <c r="B388" s="1" t="s">
        <v>33</v>
      </c>
      <c r="C388">
        <v>1870</v>
      </c>
      <c r="D388" s="1">
        <v>5</v>
      </c>
      <c r="E388" s="1">
        <v>2.2000000000000002</v>
      </c>
      <c r="F388" s="1">
        <f>financials[[#This Row],[Units Sold]]*financials[[#This Row],[Revenue per cookie]]</f>
        <v>9350</v>
      </c>
      <c r="G388" s="1">
        <f>financials[[#This Row],[Cost per cookie]]*financials[[#This Row],[Units Sold]]</f>
        <v>4114</v>
      </c>
      <c r="H388" s="1">
        <f>financials[[#This Row],[Revenue]]-financials[[#This Row],[Cost]]</f>
        <v>5236</v>
      </c>
      <c r="I388" s="8">
        <v>43405</v>
      </c>
      <c r="J388" s="9">
        <v>11</v>
      </c>
      <c r="K388" s="7" t="s">
        <v>26</v>
      </c>
      <c r="L388" s="6" t="s">
        <v>23</v>
      </c>
    </row>
    <row r="389" spans="1:12" x14ac:dyDescent="0.25">
      <c r="A389" t="s">
        <v>21</v>
      </c>
      <c r="B389" s="1" t="s">
        <v>33</v>
      </c>
      <c r="C389">
        <v>2475</v>
      </c>
      <c r="D389" s="1">
        <v>5</v>
      </c>
      <c r="E389" s="1">
        <v>2.2000000000000002</v>
      </c>
      <c r="F389" s="1">
        <f>financials[[#This Row],[Units Sold]]*financials[[#This Row],[Revenue per cookie]]</f>
        <v>12375</v>
      </c>
      <c r="G389" s="1">
        <f>financials[[#This Row],[Cost per cookie]]*financials[[#This Row],[Units Sold]]</f>
        <v>5445</v>
      </c>
      <c r="H389" s="1">
        <f>financials[[#This Row],[Revenue]]-financials[[#This Row],[Cost]]</f>
        <v>6930</v>
      </c>
      <c r="I389" s="8">
        <v>43525</v>
      </c>
      <c r="J389" s="9">
        <v>3</v>
      </c>
      <c r="K389" s="7" t="s">
        <v>31</v>
      </c>
      <c r="L389" s="6" t="s">
        <v>15</v>
      </c>
    </row>
    <row r="390" spans="1:12" x14ac:dyDescent="0.25">
      <c r="A390" t="s">
        <v>16</v>
      </c>
      <c r="B390" s="1" t="s">
        <v>33</v>
      </c>
      <c r="C390">
        <v>546</v>
      </c>
      <c r="D390" s="1">
        <v>5</v>
      </c>
      <c r="E390" s="1">
        <v>2.2000000000000002</v>
      </c>
      <c r="F390" s="1">
        <f>financials[[#This Row],[Units Sold]]*financials[[#This Row],[Revenue per cookie]]</f>
        <v>2730</v>
      </c>
      <c r="G390" s="1">
        <f>financials[[#This Row],[Cost per cookie]]*financials[[#This Row],[Units Sold]]</f>
        <v>1201.2</v>
      </c>
      <c r="H390" s="1">
        <f>financials[[#This Row],[Revenue]]-financials[[#This Row],[Cost]]</f>
        <v>1528.8</v>
      </c>
      <c r="I390" s="8">
        <v>43739</v>
      </c>
      <c r="J390" s="9">
        <v>10</v>
      </c>
      <c r="K390" s="7" t="s">
        <v>25</v>
      </c>
      <c r="L390" s="6" t="s">
        <v>15</v>
      </c>
    </row>
    <row r="391" spans="1:12" x14ac:dyDescent="0.25">
      <c r="A391" t="s">
        <v>12</v>
      </c>
      <c r="B391" s="1" t="s">
        <v>34</v>
      </c>
      <c r="C391">
        <v>1618.5</v>
      </c>
      <c r="D391" s="1">
        <v>4</v>
      </c>
      <c r="E391" s="1">
        <v>1.5</v>
      </c>
      <c r="F391" s="1">
        <f>financials[[#This Row],[Units Sold]]*financials[[#This Row],[Revenue per cookie]]</f>
        <v>6474</v>
      </c>
      <c r="G391" s="1">
        <f>financials[[#This Row],[Cost per cookie]]*financials[[#This Row],[Units Sold]]</f>
        <v>2427.75</v>
      </c>
      <c r="H391" s="1">
        <f>financials[[#This Row],[Revenue]]-financials[[#This Row],[Cost]]</f>
        <v>4046.25</v>
      </c>
      <c r="I391" s="8">
        <v>43466</v>
      </c>
      <c r="J391" s="9">
        <v>1</v>
      </c>
      <c r="K391" s="7" t="s">
        <v>28</v>
      </c>
      <c r="L391" s="6" t="s">
        <v>15</v>
      </c>
    </row>
    <row r="392" spans="1:12" x14ac:dyDescent="0.25">
      <c r="A392" t="s">
        <v>18</v>
      </c>
      <c r="B392" s="1" t="s">
        <v>34</v>
      </c>
      <c r="C392">
        <v>1321</v>
      </c>
      <c r="D392" s="1">
        <v>4</v>
      </c>
      <c r="E392" s="1">
        <v>1.5</v>
      </c>
      <c r="F392" s="1">
        <f>financials[[#This Row],[Units Sold]]*financials[[#This Row],[Revenue per cookie]]</f>
        <v>5284</v>
      </c>
      <c r="G392" s="1">
        <f>financials[[#This Row],[Cost per cookie]]*financials[[#This Row],[Units Sold]]</f>
        <v>1981.5</v>
      </c>
      <c r="H392" s="1">
        <f>financials[[#This Row],[Revenue]]-financials[[#This Row],[Cost]]</f>
        <v>3302.5</v>
      </c>
      <c r="I392" s="8">
        <v>43466</v>
      </c>
      <c r="J392" s="9">
        <v>1</v>
      </c>
      <c r="K392" s="7" t="s">
        <v>28</v>
      </c>
      <c r="L392" s="6" t="s">
        <v>15</v>
      </c>
    </row>
    <row r="393" spans="1:12" x14ac:dyDescent="0.25">
      <c r="A393" t="s">
        <v>21</v>
      </c>
      <c r="B393" s="1" t="s">
        <v>34</v>
      </c>
      <c r="C393">
        <v>2178</v>
      </c>
      <c r="D393" s="1">
        <v>4</v>
      </c>
      <c r="E393" s="1">
        <v>1.5</v>
      </c>
      <c r="F393" s="1">
        <f>financials[[#This Row],[Units Sold]]*financials[[#This Row],[Revenue per cookie]]</f>
        <v>8712</v>
      </c>
      <c r="G393" s="1">
        <f>financials[[#This Row],[Cost per cookie]]*financials[[#This Row],[Units Sold]]</f>
        <v>3267</v>
      </c>
      <c r="H393" s="1">
        <f>financials[[#This Row],[Revenue]]-financials[[#This Row],[Cost]]</f>
        <v>5445</v>
      </c>
      <c r="I393" s="8">
        <v>43617</v>
      </c>
      <c r="J393" s="9">
        <v>6</v>
      </c>
      <c r="K393" s="7" t="s">
        <v>17</v>
      </c>
      <c r="L393" s="6" t="s">
        <v>15</v>
      </c>
    </row>
    <row r="394" spans="1:12" x14ac:dyDescent="0.25">
      <c r="A394" t="s">
        <v>18</v>
      </c>
      <c r="B394" s="1" t="s">
        <v>34</v>
      </c>
      <c r="C394">
        <v>888</v>
      </c>
      <c r="D394" s="1">
        <v>4</v>
      </c>
      <c r="E394" s="1">
        <v>1.5</v>
      </c>
      <c r="F394" s="1">
        <f>financials[[#This Row],[Units Sold]]*financials[[#This Row],[Revenue per cookie]]</f>
        <v>3552</v>
      </c>
      <c r="G394" s="1">
        <f>financials[[#This Row],[Cost per cookie]]*financials[[#This Row],[Units Sold]]</f>
        <v>1332</v>
      </c>
      <c r="H394" s="1">
        <f>financials[[#This Row],[Revenue]]-financials[[#This Row],[Cost]]</f>
        <v>2220</v>
      </c>
      <c r="I394" s="8">
        <v>43617</v>
      </c>
      <c r="J394" s="9">
        <v>6</v>
      </c>
      <c r="K394" s="7" t="s">
        <v>17</v>
      </c>
      <c r="L394" s="6" t="s">
        <v>15</v>
      </c>
    </row>
    <row r="395" spans="1:12" x14ac:dyDescent="0.25">
      <c r="A395" t="s">
        <v>16</v>
      </c>
      <c r="B395" s="1" t="s">
        <v>34</v>
      </c>
      <c r="C395">
        <v>2470</v>
      </c>
      <c r="D395" s="1">
        <v>4</v>
      </c>
      <c r="E395" s="1">
        <v>1.5</v>
      </c>
      <c r="F395" s="1">
        <f>financials[[#This Row],[Units Sold]]*financials[[#This Row],[Revenue per cookie]]</f>
        <v>9880</v>
      </c>
      <c r="G395" s="1">
        <f>financials[[#This Row],[Cost per cookie]]*financials[[#This Row],[Units Sold]]</f>
        <v>3705</v>
      </c>
      <c r="H395" s="1">
        <f>financials[[#This Row],[Revenue]]-financials[[#This Row],[Cost]]</f>
        <v>6175</v>
      </c>
      <c r="I395" s="8">
        <v>43617</v>
      </c>
      <c r="J395" s="9">
        <v>6</v>
      </c>
      <c r="K395" s="7" t="s">
        <v>17</v>
      </c>
      <c r="L395" s="6" t="s">
        <v>15</v>
      </c>
    </row>
    <row r="396" spans="1:12" x14ac:dyDescent="0.25">
      <c r="A396" t="s">
        <v>18</v>
      </c>
      <c r="B396" s="1" t="s">
        <v>34</v>
      </c>
      <c r="C396">
        <v>1513</v>
      </c>
      <c r="D396" s="1">
        <v>4</v>
      </c>
      <c r="E396" s="1">
        <v>1.5</v>
      </c>
      <c r="F396" s="1">
        <f>financials[[#This Row],[Units Sold]]*financials[[#This Row],[Revenue per cookie]]</f>
        <v>6052</v>
      </c>
      <c r="G396" s="1">
        <f>financials[[#This Row],[Cost per cookie]]*financials[[#This Row],[Units Sold]]</f>
        <v>2269.5</v>
      </c>
      <c r="H396" s="1">
        <f>financials[[#This Row],[Revenue]]-financials[[#This Row],[Cost]]</f>
        <v>3782.5</v>
      </c>
      <c r="I396" s="8">
        <v>43800</v>
      </c>
      <c r="J396" s="9">
        <v>12</v>
      </c>
      <c r="K396" s="7" t="s">
        <v>27</v>
      </c>
      <c r="L396" s="6" t="s">
        <v>15</v>
      </c>
    </row>
    <row r="397" spans="1:12" x14ac:dyDescent="0.25">
      <c r="A397" t="s">
        <v>24</v>
      </c>
      <c r="B397" s="1" t="s">
        <v>34</v>
      </c>
      <c r="C397">
        <v>1858</v>
      </c>
      <c r="D397" s="1">
        <v>4</v>
      </c>
      <c r="E397" s="1">
        <v>1.5</v>
      </c>
      <c r="F397" s="1">
        <f>financials[[#This Row],[Units Sold]]*financials[[#This Row],[Revenue per cookie]]</f>
        <v>7432</v>
      </c>
      <c r="G397" s="1">
        <f>financials[[#This Row],[Cost per cookie]]*financials[[#This Row],[Units Sold]]</f>
        <v>2787</v>
      </c>
      <c r="H397" s="1">
        <f>financials[[#This Row],[Revenue]]-financials[[#This Row],[Cost]]</f>
        <v>4645</v>
      </c>
      <c r="I397" s="8">
        <v>43497</v>
      </c>
      <c r="J397" s="9">
        <v>2</v>
      </c>
      <c r="K397" s="7" t="s">
        <v>14</v>
      </c>
      <c r="L397" s="6" t="s">
        <v>15</v>
      </c>
    </row>
    <row r="398" spans="1:12" x14ac:dyDescent="0.25">
      <c r="A398" t="s">
        <v>16</v>
      </c>
      <c r="B398" s="1" t="s">
        <v>34</v>
      </c>
      <c r="C398">
        <v>1210</v>
      </c>
      <c r="D398" s="1">
        <v>4</v>
      </c>
      <c r="E398" s="1">
        <v>1.5</v>
      </c>
      <c r="F398" s="1">
        <f>financials[[#This Row],[Units Sold]]*financials[[#This Row],[Revenue per cookie]]</f>
        <v>4840</v>
      </c>
      <c r="G398" s="1">
        <f>financials[[#This Row],[Cost per cookie]]*financials[[#This Row],[Units Sold]]</f>
        <v>1815</v>
      </c>
      <c r="H398" s="1">
        <f>financials[[#This Row],[Revenue]]-financials[[#This Row],[Cost]]</f>
        <v>3025</v>
      </c>
      <c r="I398" s="8">
        <v>43525</v>
      </c>
      <c r="J398" s="9">
        <v>3</v>
      </c>
      <c r="K398" s="7" t="s">
        <v>31</v>
      </c>
      <c r="L398" s="6" t="s">
        <v>15</v>
      </c>
    </row>
    <row r="399" spans="1:12" x14ac:dyDescent="0.25">
      <c r="A399" t="s">
        <v>24</v>
      </c>
      <c r="B399" s="1" t="s">
        <v>34</v>
      </c>
      <c r="C399">
        <v>2529</v>
      </c>
      <c r="D399" s="1">
        <v>4</v>
      </c>
      <c r="E399" s="1">
        <v>1.5</v>
      </c>
      <c r="F399" s="1">
        <f>financials[[#This Row],[Units Sold]]*financials[[#This Row],[Revenue per cookie]]</f>
        <v>10116</v>
      </c>
      <c r="G399" s="1">
        <f>financials[[#This Row],[Cost per cookie]]*financials[[#This Row],[Units Sold]]</f>
        <v>3793.5</v>
      </c>
      <c r="H399" s="1">
        <f>financials[[#This Row],[Revenue]]-financials[[#This Row],[Cost]]</f>
        <v>6322.5</v>
      </c>
      <c r="I399" s="8">
        <v>43647</v>
      </c>
      <c r="J399" s="9">
        <v>7</v>
      </c>
      <c r="K399" s="7" t="s">
        <v>19</v>
      </c>
      <c r="L399" s="6" t="s">
        <v>15</v>
      </c>
    </row>
    <row r="400" spans="1:12" x14ac:dyDescent="0.25">
      <c r="A400" t="s">
        <v>12</v>
      </c>
      <c r="B400" s="1" t="s">
        <v>34</v>
      </c>
      <c r="C400">
        <v>1445</v>
      </c>
      <c r="D400" s="1">
        <v>4</v>
      </c>
      <c r="E400" s="1">
        <v>1.5</v>
      </c>
      <c r="F400" s="1">
        <f>financials[[#This Row],[Units Sold]]*financials[[#This Row],[Revenue per cookie]]</f>
        <v>5780</v>
      </c>
      <c r="G400" s="1">
        <f>financials[[#This Row],[Cost per cookie]]*financials[[#This Row],[Units Sold]]</f>
        <v>2167.5</v>
      </c>
      <c r="H400" s="1">
        <f>financials[[#This Row],[Revenue]]-financials[[#This Row],[Cost]]</f>
        <v>3612.5</v>
      </c>
      <c r="I400" s="8">
        <v>43709</v>
      </c>
      <c r="J400" s="9">
        <v>9</v>
      </c>
      <c r="K400" s="7" t="s">
        <v>22</v>
      </c>
      <c r="L400" s="6" t="s">
        <v>15</v>
      </c>
    </row>
    <row r="401" spans="1:12" x14ac:dyDescent="0.25">
      <c r="A401" t="s">
        <v>24</v>
      </c>
      <c r="B401" s="1" t="s">
        <v>34</v>
      </c>
      <c r="C401">
        <v>330</v>
      </c>
      <c r="D401" s="1">
        <v>4</v>
      </c>
      <c r="E401" s="1">
        <v>1.5</v>
      </c>
      <c r="F401" s="1">
        <f>financials[[#This Row],[Units Sold]]*financials[[#This Row],[Revenue per cookie]]</f>
        <v>1320</v>
      </c>
      <c r="G401" s="1">
        <f>financials[[#This Row],[Cost per cookie]]*financials[[#This Row],[Units Sold]]</f>
        <v>495</v>
      </c>
      <c r="H401" s="1">
        <f>financials[[#This Row],[Revenue]]-financials[[#This Row],[Cost]]</f>
        <v>825</v>
      </c>
      <c r="I401" s="8">
        <v>43344</v>
      </c>
      <c r="J401" s="9">
        <v>9</v>
      </c>
      <c r="K401" s="7" t="s">
        <v>22</v>
      </c>
      <c r="L401" s="6" t="s">
        <v>23</v>
      </c>
    </row>
    <row r="402" spans="1:12" x14ac:dyDescent="0.25">
      <c r="A402" t="s">
        <v>21</v>
      </c>
      <c r="B402" s="1" t="s">
        <v>34</v>
      </c>
      <c r="C402">
        <v>2671</v>
      </c>
      <c r="D402" s="1">
        <v>4</v>
      </c>
      <c r="E402" s="1">
        <v>1.5</v>
      </c>
      <c r="F402" s="1">
        <f>financials[[#This Row],[Units Sold]]*financials[[#This Row],[Revenue per cookie]]</f>
        <v>10684</v>
      </c>
      <c r="G402" s="1">
        <f>financials[[#This Row],[Cost per cookie]]*financials[[#This Row],[Units Sold]]</f>
        <v>4006.5</v>
      </c>
      <c r="H402" s="1">
        <f>financials[[#This Row],[Revenue]]-financials[[#This Row],[Cost]]</f>
        <v>6677.5</v>
      </c>
      <c r="I402" s="8">
        <v>43709</v>
      </c>
      <c r="J402" s="9">
        <v>9</v>
      </c>
      <c r="K402" s="7" t="s">
        <v>22</v>
      </c>
      <c r="L402" s="6" t="s">
        <v>15</v>
      </c>
    </row>
    <row r="403" spans="1:12" x14ac:dyDescent="0.25">
      <c r="A403" t="s">
        <v>18</v>
      </c>
      <c r="B403" s="1" t="s">
        <v>34</v>
      </c>
      <c r="C403">
        <v>766</v>
      </c>
      <c r="D403" s="1">
        <v>4</v>
      </c>
      <c r="E403" s="1">
        <v>1.5</v>
      </c>
      <c r="F403" s="1">
        <f>financials[[#This Row],[Units Sold]]*financials[[#This Row],[Revenue per cookie]]</f>
        <v>3064</v>
      </c>
      <c r="G403" s="1">
        <f>financials[[#This Row],[Cost per cookie]]*financials[[#This Row],[Units Sold]]</f>
        <v>1149</v>
      </c>
      <c r="H403" s="1">
        <f>financials[[#This Row],[Revenue]]-financials[[#This Row],[Cost]]</f>
        <v>1915</v>
      </c>
      <c r="I403" s="8">
        <v>43374</v>
      </c>
      <c r="J403" s="9">
        <v>10</v>
      </c>
      <c r="K403" s="7" t="s">
        <v>25</v>
      </c>
      <c r="L403" s="6" t="s">
        <v>23</v>
      </c>
    </row>
    <row r="404" spans="1:12" x14ac:dyDescent="0.25">
      <c r="A404" t="s">
        <v>16</v>
      </c>
      <c r="B404" s="1" t="s">
        <v>34</v>
      </c>
      <c r="C404">
        <v>494</v>
      </c>
      <c r="D404" s="1">
        <v>4</v>
      </c>
      <c r="E404" s="1">
        <v>1.5</v>
      </c>
      <c r="F404" s="1">
        <f>financials[[#This Row],[Units Sold]]*financials[[#This Row],[Revenue per cookie]]</f>
        <v>1976</v>
      </c>
      <c r="G404" s="1">
        <f>financials[[#This Row],[Cost per cookie]]*financials[[#This Row],[Units Sold]]</f>
        <v>741</v>
      </c>
      <c r="H404" s="1">
        <f>financials[[#This Row],[Revenue]]-financials[[#This Row],[Cost]]</f>
        <v>1235</v>
      </c>
      <c r="I404" s="8">
        <v>43374</v>
      </c>
      <c r="J404" s="9">
        <v>10</v>
      </c>
      <c r="K404" s="7" t="s">
        <v>25</v>
      </c>
      <c r="L404" s="6" t="s">
        <v>23</v>
      </c>
    </row>
    <row r="405" spans="1:12" x14ac:dyDescent="0.25">
      <c r="A405" t="s">
        <v>16</v>
      </c>
      <c r="B405" s="1" t="s">
        <v>34</v>
      </c>
      <c r="C405">
        <v>1397</v>
      </c>
      <c r="D405" s="1">
        <v>4</v>
      </c>
      <c r="E405" s="1">
        <v>1.5</v>
      </c>
      <c r="F405" s="1">
        <f>financials[[#This Row],[Units Sold]]*financials[[#This Row],[Revenue per cookie]]</f>
        <v>5588</v>
      </c>
      <c r="G405" s="1">
        <f>financials[[#This Row],[Cost per cookie]]*financials[[#This Row],[Units Sold]]</f>
        <v>2095.5</v>
      </c>
      <c r="H405" s="1">
        <f>financials[[#This Row],[Revenue]]-financials[[#This Row],[Cost]]</f>
        <v>3492.5</v>
      </c>
      <c r="I405" s="8">
        <v>43739</v>
      </c>
      <c r="J405" s="9">
        <v>10</v>
      </c>
      <c r="K405" s="7" t="s">
        <v>25</v>
      </c>
      <c r="L405" s="6" t="s">
        <v>15</v>
      </c>
    </row>
    <row r="406" spans="1:12" x14ac:dyDescent="0.25">
      <c r="A406" t="s">
        <v>21</v>
      </c>
      <c r="B406" s="1" t="s">
        <v>34</v>
      </c>
      <c r="C406">
        <v>2155</v>
      </c>
      <c r="D406" s="1">
        <v>4</v>
      </c>
      <c r="E406" s="1">
        <v>1.5</v>
      </c>
      <c r="F406" s="1">
        <f>financials[[#This Row],[Units Sold]]*financials[[#This Row],[Revenue per cookie]]</f>
        <v>8620</v>
      </c>
      <c r="G406" s="1">
        <f>financials[[#This Row],[Cost per cookie]]*financials[[#This Row],[Units Sold]]</f>
        <v>3232.5</v>
      </c>
      <c r="H406" s="1">
        <f>financials[[#This Row],[Revenue]]-financials[[#This Row],[Cost]]</f>
        <v>5387.5</v>
      </c>
      <c r="I406" s="8">
        <v>43800</v>
      </c>
      <c r="J406" s="9">
        <v>12</v>
      </c>
      <c r="K406" s="7" t="s">
        <v>27</v>
      </c>
      <c r="L406" s="6" t="s">
        <v>15</v>
      </c>
    </row>
    <row r="407" spans="1:12" x14ac:dyDescent="0.25">
      <c r="A407" t="s">
        <v>12</v>
      </c>
      <c r="B407" s="1" t="s">
        <v>34</v>
      </c>
      <c r="C407">
        <v>742.5</v>
      </c>
      <c r="D407" s="1">
        <v>4</v>
      </c>
      <c r="E407" s="1">
        <v>1.5</v>
      </c>
      <c r="F407" s="1">
        <f>financials[[#This Row],[Units Sold]]*financials[[#This Row],[Revenue per cookie]]</f>
        <v>2970</v>
      </c>
      <c r="G407" s="1">
        <f>financials[[#This Row],[Cost per cookie]]*financials[[#This Row],[Units Sold]]</f>
        <v>1113.75</v>
      </c>
      <c r="H407" s="1">
        <f>financials[[#This Row],[Revenue]]-financials[[#This Row],[Cost]]</f>
        <v>1856.25</v>
      </c>
      <c r="I407" s="8">
        <v>43556</v>
      </c>
      <c r="J407" s="9">
        <v>4</v>
      </c>
      <c r="K407" s="7" t="s">
        <v>30</v>
      </c>
      <c r="L407" s="6" t="s">
        <v>15</v>
      </c>
    </row>
    <row r="408" spans="1:12" x14ac:dyDescent="0.25">
      <c r="A408" t="s">
        <v>12</v>
      </c>
      <c r="B408" s="1" t="s">
        <v>34</v>
      </c>
      <c r="C408">
        <v>1295</v>
      </c>
      <c r="D408" s="1">
        <v>4</v>
      </c>
      <c r="E408" s="1">
        <v>1.5</v>
      </c>
      <c r="F408" s="1">
        <f>financials[[#This Row],[Units Sold]]*financials[[#This Row],[Revenue per cookie]]</f>
        <v>5180</v>
      </c>
      <c r="G408" s="1">
        <f>financials[[#This Row],[Cost per cookie]]*financials[[#This Row],[Units Sold]]</f>
        <v>1942.5</v>
      </c>
      <c r="H408" s="1">
        <f>financials[[#This Row],[Revenue]]-financials[[#This Row],[Cost]]</f>
        <v>3237.5</v>
      </c>
      <c r="I408" s="8">
        <v>43739</v>
      </c>
      <c r="J408" s="9">
        <v>10</v>
      </c>
      <c r="K408" s="7" t="s">
        <v>25</v>
      </c>
      <c r="L408" s="6" t="s">
        <v>15</v>
      </c>
    </row>
    <row r="409" spans="1:12" x14ac:dyDescent="0.25">
      <c r="A409" t="s">
        <v>18</v>
      </c>
      <c r="B409" s="1" t="s">
        <v>34</v>
      </c>
      <c r="C409">
        <v>214</v>
      </c>
      <c r="D409" s="1">
        <v>4</v>
      </c>
      <c r="E409" s="1">
        <v>1.5</v>
      </c>
      <c r="F409" s="1">
        <f>financials[[#This Row],[Units Sold]]*financials[[#This Row],[Revenue per cookie]]</f>
        <v>856</v>
      </c>
      <c r="G409" s="1">
        <f>financials[[#This Row],[Cost per cookie]]*financials[[#This Row],[Units Sold]]</f>
        <v>321</v>
      </c>
      <c r="H409" s="1">
        <f>financials[[#This Row],[Revenue]]-financials[[#This Row],[Cost]]</f>
        <v>535</v>
      </c>
      <c r="I409" s="8">
        <v>43374</v>
      </c>
      <c r="J409" s="9">
        <v>10</v>
      </c>
      <c r="K409" s="7" t="s">
        <v>25</v>
      </c>
      <c r="L409" s="6" t="s">
        <v>23</v>
      </c>
    </row>
    <row r="410" spans="1:12" x14ac:dyDescent="0.25">
      <c r="A410" t="s">
        <v>21</v>
      </c>
      <c r="B410" s="1" t="s">
        <v>34</v>
      </c>
      <c r="C410">
        <v>2145</v>
      </c>
      <c r="D410" s="1">
        <v>4</v>
      </c>
      <c r="E410" s="1">
        <v>1.5</v>
      </c>
      <c r="F410" s="1">
        <f>financials[[#This Row],[Units Sold]]*financials[[#This Row],[Revenue per cookie]]</f>
        <v>8580</v>
      </c>
      <c r="G410" s="1">
        <f>financials[[#This Row],[Cost per cookie]]*financials[[#This Row],[Units Sold]]</f>
        <v>3217.5</v>
      </c>
      <c r="H410" s="1">
        <f>financials[[#This Row],[Revenue]]-financials[[#This Row],[Cost]]</f>
        <v>5362.5</v>
      </c>
      <c r="I410" s="8">
        <v>43405</v>
      </c>
      <c r="J410" s="9">
        <v>11</v>
      </c>
      <c r="K410" s="7" t="s">
        <v>26</v>
      </c>
      <c r="L410" s="6" t="s">
        <v>23</v>
      </c>
    </row>
    <row r="411" spans="1:12" x14ac:dyDescent="0.25">
      <c r="A411" t="s">
        <v>12</v>
      </c>
      <c r="B411" s="1" t="s">
        <v>34</v>
      </c>
      <c r="C411">
        <v>2852</v>
      </c>
      <c r="D411" s="1">
        <v>4</v>
      </c>
      <c r="E411" s="1">
        <v>1.5</v>
      </c>
      <c r="F411" s="1">
        <f>financials[[#This Row],[Units Sold]]*financials[[#This Row],[Revenue per cookie]]</f>
        <v>11408</v>
      </c>
      <c r="G411" s="1">
        <f>financials[[#This Row],[Cost per cookie]]*financials[[#This Row],[Units Sold]]</f>
        <v>4278</v>
      </c>
      <c r="H411" s="1">
        <f>financials[[#This Row],[Revenue]]-financials[[#This Row],[Cost]]</f>
        <v>7130</v>
      </c>
      <c r="I411" s="8">
        <v>43800</v>
      </c>
      <c r="J411" s="9">
        <v>12</v>
      </c>
      <c r="K411" s="7" t="s">
        <v>27</v>
      </c>
      <c r="L411" s="6" t="s">
        <v>15</v>
      </c>
    </row>
    <row r="412" spans="1:12" x14ac:dyDescent="0.25">
      <c r="A412" t="s">
        <v>21</v>
      </c>
      <c r="B412" s="1" t="s">
        <v>34</v>
      </c>
      <c r="C412">
        <v>4243.5</v>
      </c>
      <c r="D412" s="1">
        <v>4</v>
      </c>
      <c r="E412" s="1">
        <v>1.5</v>
      </c>
      <c r="F412" s="1">
        <f>financials[[#This Row],[Units Sold]]*financials[[#This Row],[Revenue per cookie]]</f>
        <v>16974</v>
      </c>
      <c r="G412" s="1">
        <f>financials[[#This Row],[Cost per cookie]]*financials[[#This Row],[Units Sold]]</f>
        <v>6365.25</v>
      </c>
      <c r="H412" s="1">
        <f>financials[[#This Row],[Revenue]]-financials[[#This Row],[Cost]]</f>
        <v>10608.75</v>
      </c>
      <c r="I412" s="8">
        <v>43556</v>
      </c>
      <c r="J412" s="9">
        <v>4</v>
      </c>
      <c r="K412" s="7" t="s">
        <v>30</v>
      </c>
      <c r="L412" s="6" t="s">
        <v>15</v>
      </c>
    </row>
    <row r="413" spans="1:12" x14ac:dyDescent="0.25">
      <c r="A413" t="s">
        <v>18</v>
      </c>
      <c r="B413" s="1" t="s">
        <v>34</v>
      </c>
      <c r="C413">
        <v>2580</v>
      </c>
      <c r="D413" s="1">
        <v>4</v>
      </c>
      <c r="E413" s="1">
        <v>1.5</v>
      </c>
      <c r="F413" s="1">
        <f>financials[[#This Row],[Units Sold]]*financials[[#This Row],[Revenue per cookie]]</f>
        <v>10320</v>
      </c>
      <c r="G413" s="1">
        <f>financials[[#This Row],[Cost per cookie]]*financials[[#This Row],[Units Sold]]</f>
        <v>3870</v>
      </c>
      <c r="H413" s="1">
        <f>financials[[#This Row],[Revenue]]-financials[[#This Row],[Cost]]</f>
        <v>6450</v>
      </c>
      <c r="I413" s="8">
        <v>43556</v>
      </c>
      <c r="J413" s="9">
        <v>4</v>
      </c>
      <c r="K413" s="7" t="s">
        <v>30</v>
      </c>
      <c r="L413" s="6" t="s">
        <v>15</v>
      </c>
    </row>
    <row r="414" spans="1:12" x14ac:dyDescent="0.25">
      <c r="A414" t="s">
        <v>18</v>
      </c>
      <c r="B414" s="1" t="s">
        <v>34</v>
      </c>
      <c r="C414">
        <v>689</v>
      </c>
      <c r="D414" s="1">
        <v>4</v>
      </c>
      <c r="E414" s="1">
        <v>1.5</v>
      </c>
      <c r="F414" s="1">
        <f>financials[[#This Row],[Units Sold]]*financials[[#This Row],[Revenue per cookie]]</f>
        <v>2756</v>
      </c>
      <c r="G414" s="1">
        <f>financials[[#This Row],[Cost per cookie]]*financials[[#This Row],[Units Sold]]</f>
        <v>1033.5</v>
      </c>
      <c r="H414" s="1">
        <f>financials[[#This Row],[Revenue]]-financials[[#This Row],[Cost]]</f>
        <v>1722.5</v>
      </c>
      <c r="I414" s="8">
        <v>43617</v>
      </c>
      <c r="J414" s="9">
        <v>6</v>
      </c>
      <c r="K414" s="7" t="s">
        <v>17</v>
      </c>
      <c r="L414" s="6" t="s">
        <v>15</v>
      </c>
    </row>
    <row r="415" spans="1:12" x14ac:dyDescent="0.25">
      <c r="A415" t="s">
        <v>24</v>
      </c>
      <c r="B415" s="1" t="s">
        <v>34</v>
      </c>
      <c r="C415">
        <v>1947</v>
      </c>
      <c r="D415" s="1">
        <v>4</v>
      </c>
      <c r="E415" s="1">
        <v>1.5</v>
      </c>
      <c r="F415" s="1">
        <f>financials[[#This Row],[Units Sold]]*financials[[#This Row],[Revenue per cookie]]</f>
        <v>7788</v>
      </c>
      <c r="G415" s="1">
        <f>financials[[#This Row],[Cost per cookie]]*financials[[#This Row],[Units Sold]]</f>
        <v>2920.5</v>
      </c>
      <c r="H415" s="1">
        <f>financials[[#This Row],[Revenue]]-financials[[#This Row],[Cost]]</f>
        <v>4867.5</v>
      </c>
      <c r="I415" s="8">
        <v>43709</v>
      </c>
      <c r="J415" s="9">
        <v>9</v>
      </c>
      <c r="K415" s="7" t="s">
        <v>22</v>
      </c>
      <c r="L415" s="6" t="s">
        <v>15</v>
      </c>
    </row>
    <row r="416" spans="1:12" x14ac:dyDescent="0.25">
      <c r="A416" t="s">
        <v>12</v>
      </c>
      <c r="B416" s="1" t="s">
        <v>34</v>
      </c>
      <c r="C416">
        <v>908</v>
      </c>
      <c r="D416" s="1">
        <v>4</v>
      </c>
      <c r="E416" s="1">
        <v>1.5</v>
      </c>
      <c r="F416" s="1">
        <f>financials[[#This Row],[Units Sold]]*financials[[#This Row],[Revenue per cookie]]</f>
        <v>3632</v>
      </c>
      <c r="G416" s="1">
        <f>financials[[#This Row],[Cost per cookie]]*financials[[#This Row],[Units Sold]]</f>
        <v>1362</v>
      </c>
      <c r="H416" s="1">
        <f>financials[[#This Row],[Revenue]]-financials[[#This Row],[Cost]]</f>
        <v>2270</v>
      </c>
      <c r="I416" s="8">
        <v>43435</v>
      </c>
      <c r="J416" s="9">
        <v>12</v>
      </c>
      <c r="K416" s="7" t="s">
        <v>27</v>
      </c>
      <c r="L416" s="6" t="s">
        <v>23</v>
      </c>
    </row>
    <row r="417" spans="1:12" x14ac:dyDescent="0.25">
      <c r="A417" t="s">
        <v>12</v>
      </c>
      <c r="B417" s="1" t="s">
        <v>34</v>
      </c>
      <c r="C417">
        <v>831</v>
      </c>
      <c r="D417" s="1">
        <v>4</v>
      </c>
      <c r="E417" s="1">
        <v>1.5</v>
      </c>
      <c r="F417" s="1">
        <f>financials[[#This Row],[Units Sold]]*financials[[#This Row],[Revenue per cookie]]</f>
        <v>3324</v>
      </c>
      <c r="G417" s="1">
        <f>financials[[#This Row],[Cost per cookie]]*financials[[#This Row],[Units Sold]]</f>
        <v>1246.5</v>
      </c>
      <c r="H417" s="1">
        <f>financials[[#This Row],[Revenue]]-financials[[#This Row],[Cost]]</f>
        <v>2077.5</v>
      </c>
      <c r="I417" s="8">
        <v>43586</v>
      </c>
      <c r="J417" s="9">
        <v>5</v>
      </c>
      <c r="K417" s="7" t="s">
        <v>29</v>
      </c>
      <c r="L417" s="6" t="s">
        <v>15</v>
      </c>
    </row>
    <row r="418" spans="1:12" x14ac:dyDescent="0.25">
      <c r="A418" t="s">
        <v>12</v>
      </c>
      <c r="B418" s="1" t="s">
        <v>34</v>
      </c>
      <c r="C418">
        <v>2851</v>
      </c>
      <c r="D418" s="1">
        <v>4</v>
      </c>
      <c r="E418" s="1">
        <v>1.5</v>
      </c>
      <c r="F418" s="1">
        <f>financials[[#This Row],[Units Sold]]*financials[[#This Row],[Revenue per cookie]]</f>
        <v>11404</v>
      </c>
      <c r="G418" s="1">
        <f>financials[[#This Row],[Cost per cookie]]*financials[[#This Row],[Units Sold]]</f>
        <v>4276.5</v>
      </c>
      <c r="H418" s="1">
        <f>financials[[#This Row],[Revenue]]-financials[[#This Row],[Cost]]</f>
        <v>7127.5</v>
      </c>
      <c r="I418" s="8">
        <v>43374</v>
      </c>
      <c r="J418" s="9">
        <v>10</v>
      </c>
      <c r="K418" s="7" t="s">
        <v>25</v>
      </c>
      <c r="L418" s="6" t="s">
        <v>23</v>
      </c>
    </row>
    <row r="419" spans="1:12" x14ac:dyDescent="0.25">
      <c r="A419" t="s">
        <v>18</v>
      </c>
      <c r="B419" s="1" t="s">
        <v>34</v>
      </c>
      <c r="C419">
        <v>2021</v>
      </c>
      <c r="D419" s="1">
        <v>4</v>
      </c>
      <c r="E419" s="1">
        <v>1.5</v>
      </c>
      <c r="F419" s="1">
        <f>financials[[#This Row],[Units Sold]]*financials[[#This Row],[Revenue per cookie]]</f>
        <v>8084</v>
      </c>
      <c r="G419" s="1">
        <f>financials[[#This Row],[Cost per cookie]]*financials[[#This Row],[Units Sold]]</f>
        <v>3031.5</v>
      </c>
      <c r="H419" s="1">
        <f>financials[[#This Row],[Revenue]]-financials[[#This Row],[Cost]]</f>
        <v>5052.5</v>
      </c>
      <c r="I419" s="8">
        <v>43739</v>
      </c>
      <c r="J419" s="9">
        <v>10</v>
      </c>
      <c r="K419" s="7" t="s">
        <v>25</v>
      </c>
      <c r="L419" s="6" t="s">
        <v>15</v>
      </c>
    </row>
    <row r="420" spans="1:12" x14ac:dyDescent="0.25">
      <c r="A420" t="s">
        <v>24</v>
      </c>
      <c r="B420" s="1" t="s">
        <v>34</v>
      </c>
      <c r="C420">
        <v>274</v>
      </c>
      <c r="D420" s="1">
        <v>4</v>
      </c>
      <c r="E420" s="1">
        <v>1.5</v>
      </c>
      <c r="F420" s="1">
        <f>financials[[#This Row],[Units Sold]]*financials[[#This Row],[Revenue per cookie]]</f>
        <v>1096</v>
      </c>
      <c r="G420" s="1">
        <f>financials[[#This Row],[Cost per cookie]]*financials[[#This Row],[Units Sold]]</f>
        <v>411</v>
      </c>
      <c r="H420" s="1">
        <f>financials[[#This Row],[Revenue]]-financials[[#This Row],[Cost]]</f>
        <v>685</v>
      </c>
      <c r="I420" s="8">
        <v>43800</v>
      </c>
      <c r="J420" s="9">
        <v>12</v>
      </c>
      <c r="K420" s="7" t="s">
        <v>27</v>
      </c>
      <c r="L420" s="6" t="s">
        <v>15</v>
      </c>
    </row>
    <row r="421" spans="1:12" x14ac:dyDescent="0.25">
      <c r="A421" t="s">
        <v>21</v>
      </c>
      <c r="B421" s="1" t="s">
        <v>34</v>
      </c>
      <c r="C421">
        <v>1865</v>
      </c>
      <c r="D421" s="1">
        <v>4</v>
      </c>
      <c r="E421" s="1">
        <v>1.5</v>
      </c>
      <c r="F421" s="1">
        <f>financials[[#This Row],[Units Sold]]*financials[[#This Row],[Revenue per cookie]]</f>
        <v>7460</v>
      </c>
      <c r="G421" s="1">
        <f>financials[[#This Row],[Cost per cookie]]*financials[[#This Row],[Units Sold]]</f>
        <v>2797.5</v>
      </c>
      <c r="H421" s="1">
        <f>financials[[#This Row],[Revenue]]-financials[[#This Row],[Cost]]</f>
        <v>4662.5</v>
      </c>
      <c r="I421" s="8">
        <v>43497</v>
      </c>
      <c r="J421" s="9">
        <v>2</v>
      </c>
      <c r="K421" s="7" t="s">
        <v>14</v>
      </c>
      <c r="L421" s="6" t="s">
        <v>15</v>
      </c>
    </row>
    <row r="422" spans="1:12" x14ac:dyDescent="0.25">
      <c r="A422" t="s">
        <v>18</v>
      </c>
      <c r="B422" s="1" t="s">
        <v>34</v>
      </c>
      <c r="C422">
        <v>1116</v>
      </c>
      <c r="D422" s="1">
        <v>4</v>
      </c>
      <c r="E422" s="1">
        <v>1.5</v>
      </c>
      <c r="F422" s="1">
        <f>financials[[#This Row],[Units Sold]]*financials[[#This Row],[Revenue per cookie]]</f>
        <v>4464</v>
      </c>
      <c r="G422" s="1">
        <f>financials[[#This Row],[Cost per cookie]]*financials[[#This Row],[Units Sold]]</f>
        <v>1674</v>
      </c>
      <c r="H422" s="1">
        <f>financials[[#This Row],[Revenue]]-financials[[#This Row],[Cost]]</f>
        <v>2790</v>
      </c>
      <c r="I422" s="8">
        <v>43497</v>
      </c>
      <c r="J422" s="9">
        <v>2</v>
      </c>
      <c r="K422" s="7" t="s">
        <v>14</v>
      </c>
      <c r="L422" s="6" t="s">
        <v>15</v>
      </c>
    </row>
    <row r="423" spans="1:12" x14ac:dyDescent="0.25">
      <c r="A423" t="s">
        <v>21</v>
      </c>
      <c r="B423" s="1" t="s">
        <v>34</v>
      </c>
      <c r="C423">
        <v>1563</v>
      </c>
      <c r="D423" s="1">
        <v>4</v>
      </c>
      <c r="E423" s="1">
        <v>1.5</v>
      </c>
      <c r="F423" s="1">
        <f>financials[[#This Row],[Units Sold]]*financials[[#This Row],[Revenue per cookie]]</f>
        <v>6252</v>
      </c>
      <c r="G423" s="1">
        <f>financials[[#This Row],[Cost per cookie]]*financials[[#This Row],[Units Sold]]</f>
        <v>2344.5</v>
      </c>
      <c r="H423" s="1">
        <f>financials[[#This Row],[Revenue]]-financials[[#This Row],[Cost]]</f>
        <v>3907.5</v>
      </c>
      <c r="I423" s="8">
        <v>43586</v>
      </c>
      <c r="J423" s="9">
        <v>5</v>
      </c>
      <c r="K423" s="7" t="s">
        <v>29</v>
      </c>
      <c r="L423" s="6" t="s">
        <v>15</v>
      </c>
    </row>
    <row r="424" spans="1:12" x14ac:dyDescent="0.25">
      <c r="A424" t="s">
        <v>24</v>
      </c>
      <c r="B424" s="1" t="s">
        <v>34</v>
      </c>
      <c r="C424">
        <v>991</v>
      </c>
      <c r="D424" s="1">
        <v>4</v>
      </c>
      <c r="E424" s="1">
        <v>1.5</v>
      </c>
      <c r="F424" s="1">
        <f>financials[[#This Row],[Units Sold]]*financials[[#This Row],[Revenue per cookie]]</f>
        <v>3964</v>
      </c>
      <c r="G424" s="1">
        <f>financials[[#This Row],[Cost per cookie]]*financials[[#This Row],[Units Sold]]</f>
        <v>1486.5</v>
      </c>
      <c r="H424" s="1">
        <f>financials[[#This Row],[Revenue]]-financials[[#This Row],[Cost]]</f>
        <v>2477.5</v>
      </c>
      <c r="I424" s="8">
        <v>43617</v>
      </c>
      <c r="J424" s="9">
        <v>6</v>
      </c>
      <c r="K424" s="7" t="s">
        <v>17</v>
      </c>
      <c r="L424" s="6" t="s">
        <v>15</v>
      </c>
    </row>
    <row r="425" spans="1:12" x14ac:dyDescent="0.25">
      <c r="A425" t="s">
        <v>18</v>
      </c>
      <c r="B425" s="1" t="s">
        <v>34</v>
      </c>
      <c r="C425">
        <v>1016</v>
      </c>
      <c r="D425" s="1">
        <v>4</v>
      </c>
      <c r="E425" s="1">
        <v>1.5</v>
      </c>
      <c r="F425" s="1">
        <f>financials[[#This Row],[Units Sold]]*financials[[#This Row],[Revenue per cookie]]</f>
        <v>4064</v>
      </c>
      <c r="G425" s="1">
        <f>financials[[#This Row],[Cost per cookie]]*financials[[#This Row],[Units Sold]]</f>
        <v>1524</v>
      </c>
      <c r="H425" s="1">
        <f>financials[[#This Row],[Revenue]]-financials[[#This Row],[Cost]]</f>
        <v>2540</v>
      </c>
      <c r="I425" s="8">
        <v>43405</v>
      </c>
      <c r="J425" s="9">
        <v>11</v>
      </c>
      <c r="K425" s="7" t="s">
        <v>26</v>
      </c>
      <c r="L425" s="6" t="s">
        <v>23</v>
      </c>
    </row>
    <row r="426" spans="1:12" x14ac:dyDescent="0.25">
      <c r="A426" t="s">
        <v>16</v>
      </c>
      <c r="B426" s="1" t="s">
        <v>34</v>
      </c>
      <c r="C426">
        <v>2791</v>
      </c>
      <c r="D426" s="1">
        <v>4</v>
      </c>
      <c r="E426" s="1">
        <v>1.5</v>
      </c>
      <c r="F426" s="1">
        <f>financials[[#This Row],[Units Sold]]*financials[[#This Row],[Revenue per cookie]]</f>
        <v>11164</v>
      </c>
      <c r="G426" s="1">
        <f>financials[[#This Row],[Cost per cookie]]*financials[[#This Row],[Units Sold]]</f>
        <v>4186.5</v>
      </c>
      <c r="H426" s="1">
        <f>financials[[#This Row],[Revenue]]-financials[[#This Row],[Cost]]</f>
        <v>6977.5</v>
      </c>
      <c r="I426" s="8">
        <v>43770</v>
      </c>
      <c r="J426" s="9">
        <v>11</v>
      </c>
      <c r="K426" s="7" t="s">
        <v>26</v>
      </c>
      <c r="L426" s="6" t="s">
        <v>15</v>
      </c>
    </row>
    <row r="427" spans="1:12" x14ac:dyDescent="0.25">
      <c r="A427" t="s">
        <v>24</v>
      </c>
      <c r="B427" s="1" t="s">
        <v>34</v>
      </c>
      <c r="C427">
        <v>570</v>
      </c>
      <c r="D427" s="1">
        <v>4</v>
      </c>
      <c r="E427" s="1">
        <v>1.5</v>
      </c>
      <c r="F427" s="1">
        <f>financials[[#This Row],[Units Sold]]*financials[[#This Row],[Revenue per cookie]]</f>
        <v>2280</v>
      </c>
      <c r="G427" s="1">
        <f>financials[[#This Row],[Cost per cookie]]*financials[[#This Row],[Units Sold]]</f>
        <v>855</v>
      </c>
      <c r="H427" s="1">
        <f>financials[[#This Row],[Revenue]]-financials[[#This Row],[Cost]]</f>
        <v>1425</v>
      </c>
      <c r="I427" s="8">
        <v>43800</v>
      </c>
      <c r="J427" s="9">
        <v>12</v>
      </c>
      <c r="K427" s="7" t="s">
        <v>27</v>
      </c>
      <c r="L427" s="6" t="s">
        <v>15</v>
      </c>
    </row>
    <row r="428" spans="1:12" x14ac:dyDescent="0.25">
      <c r="A428" t="s">
        <v>21</v>
      </c>
      <c r="B428" s="1" t="s">
        <v>34</v>
      </c>
      <c r="C428">
        <v>2487</v>
      </c>
      <c r="D428" s="1">
        <v>4</v>
      </c>
      <c r="E428" s="1">
        <v>1.5</v>
      </c>
      <c r="F428" s="1">
        <f>financials[[#This Row],[Units Sold]]*financials[[#This Row],[Revenue per cookie]]</f>
        <v>9948</v>
      </c>
      <c r="G428" s="1">
        <f>financials[[#This Row],[Cost per cookie]]*financials[[#This Row],[Units Sold]]</f>
        <v>3730.5</v>
      </c>
      <c r="H428" s="1">
        <f>financials[[#This Row],[Revenue]]-financials[[#This Row],[Cost]]</f>
        <v>6217.5</v>
      </c>
      <c r="I428" s="8">
        <v>43800</v>
      </c>
      <c r="J428" s="9">
        <v>12</v>
      </c>
      <c r="K428" s="7" t="s">
        <v>27</v>
      </c>
      <c r="L428" s="6" t="s">
        <v>15</v>
      </c>
    </row>
    <row r="429" spans="1:12" x14ac:dyDescent="0.25">
      <c r="A429" t="s">
        <v>24</v>
      </c>
      <c r="B429" s="1" t="s">
        <v>34</v>
      </c>
      <c r="C429">
        <v>1117.5</v>
      </c>
      <c r="D429" s="1">
        <v>4</v>
      </c>
      <c r="E429" s="1">
        <v>1.5</v>
      </c>
      <c r="F429" s="1">
        <f>financials[[#This Row],[Units Sold]]*financials[[#This Row],[Revenue per cookie]]</f>
        <v>4470</v>
      </c>
      <c r="G429" s="1">
        <f>financials[[#This Row],[Cost per cookie]]*financials[[#This Row],[Units Sold]]</f>
        <v>1676.25</v>
      </c>
      <c r="H429" s="1">
        <f>financials[[#This Row],[Revenue]]-financials[[#This Row],[Cost]]</f>
        <v>2793.75</v>
      </c>
      <c r="I429" s="8">
        <v>43466</v>
      </c>
      <c r="J429" s="9">
        <v>1</v>
      </c>
      <c r="K429" s="7" t="s">
        <v>28</v>
      </c>
      <c r="L429" s="6" t="s">
        <v>15</v>
      </c>
    </row>
    <row r="430" spans="1:12" x14ac:dyDescent="0.25">
      <c r="A430" t="s">
        <v>12</v>
      </c>
      <c r="B430" s="1" t="s">
        <v>34</v>
      </c>
      <c r="C430">
        <v>2844</v>
      </c>
      <c r="D430" s="1">
        <v>4</v>
      </c>
      <c r="E430" s="1">
        <v>1.5</v>
      </c>
      <c r="F430" s="1">
        <f>financials[[#This Row],[Units Sold]]*financials[[#This Row],[Revenue per cookie]]</f>
        <v>11376</v>
      </c>
      <c r="G430" s="1">
        <f>financials[[#This Row],[Cost per cookie]]*financials[[#This Row],[Units Sold]]</f>
        <v>4266</v>
      </c>
      <c r="H430" s="1">
        <f>financials[[#This Row],[Revenue]]-financials[[#This Row],[Cost]]</f>
        <v>7110</v>
      </c>
      <c r="I430" s="8">
        <v>43617</v>
      </c>
      <c r="J430" s="9">
        <v>6</v>
      </c>
      <c r="K430" s="7" t="s">
        <v>17</v>
      </c>
      <c r="L430" s="6" t="s">
        <v>15</v>
      </c>
    </row>
    <row r="431" spans="1:12" x14ac:dyDescent="0.25">
      <c r="A431" t="s">
        <v>16</v>
      </c>
      <c r="B431" s="1" t="s">
        <v>34</v>
      </c>
      <c r="C431">
        <v>562</v>
      </c>
      <c r="D431" s="1">
        <v>4</v>
      </c>
      <c r="E431" s="1">
        <v>1.5</v>
      </c>
      <c r="F431" s="1">
        <f>financials[[#This Row],[Units Sold]]*financials[[#This Row],[Revenue per cookie]]</f>
        <v>2248</v>
      </c>
      <c r="G431" s="1">
        <f>financials[[#This Row],[Cost per cookie]]*financials[[#This Row],[Units Sold]]</f>
        <v>843</v>
      </c>
      <c r="H431" s="1">
        <f>financials[[#This Row],[Revenue]]-financials[[#This Row],[Cost]]</f>
        <v>1405</v>
      </c>
      <c r="I431" s="8">
        <v>43709</v>
      </c>
      <c r="J431" s="9">
        <v>9</v>
      </c>
      <c r="K431" s="7" t="s">
        <v>22</v>
      </c>
      <c r="L431" s="6" t="s">
        <v>15</v>
      </c>
    </row>
    <row r="432" spans="1:12" x14ac:dyDescent="0.25">
      <c r="A432" t="s">
        <v>12</v>
      </c>
      <c r="B432" s="1" t="s">
        <v>34</v>
      </c>
      <c r="C432">
        <v>2299</v>
      </c>
      <c r="D432" s="1">
        <v>4</v>
      </c>
      <c r="E432" s="1">
        <v>1.5</v>
      </c>
      <c r="F432" s="1">
        <f>financials[[#This Row],[Units Sold]]*financials[[#This Row],[Revenue per cookie]]</f>
        <v>9196</v>
      </c>
      <c r="G432" s="1">
        <f>financials[[#This Row],[Cost per cookie]]*financials[[#This Row],[Units Sold]]</f>
        <v>3448.5</v>
      </c>
      <c r="H432" s="1">
        <f>financials[[#This Row],[Revenue]]-financials[[#This Row],[Cost]]</f>
        <v>5747.5</v>
      </c>
      <c r="I432" s="8">
        <v>43374</v>
      </c>
      <c r="J432" s="9">
        <v>10</v>
      </c>
      <c r="K432" s="7" t="s">
        <v>25</v>
      </c>
      <c r="L432" s="6" t="s">
        <v>23</v>
      </c>
    </row>
    <row r="433" spans="1:12" x14ac:dyDescent="0.25">
      <c r="A433" t="s">
        <v>24</v>
      </c>
      <c r="B433" s="1" t="s">
        <v>34</v>
      </c>
      <c r="C433">
        <v>2030</v>
      </c>
      <c r="D433" s="1">
        <v>4</v>
      </c>
      <c r="E433" s="1">
        <v>1.5</v>
      </c>
      <c r="F433" s="1">
        <f>financials[[#This Row],[Units Sold]]*financials[[#This Row],[Revenue per cookie]]</f>
        <v>8120</v>
      </c>
      <c r="G433" s="1">
        <f>financials[[#This Row],[Cost per cookie]]*financials[[#This Row],[Units Sold]]</f>
        <v>3045</v>
      </c>
      <c r="H433" s="1">
        <f>financials[[#This Row],[Revenue]]-financials[[#This Row],[Cost]]</f>
        <v>5075</v>
      </c>
      <c r="I433" s="8">
        <v>43770</v>
      </c>
      <c r="J433" s="9">
        <v>11</v>
      </c>
      <c r="K433" s="7" t="s">
        <v>26</v>
      </c>
      <c r="L433" s="6" t="s">
        <v>15</v>
      </c>
    </row>
    <row r="434" spans="1:12" x14ac:dyDescent="0.25">
      <c r="A434" t="s">
        <v>24</v>
      </c>
      <c r="B434" s="1" t="s">
        <v>34</v>
      </c>
      <c r="C434">
        <v>263</v>
      </c>
      <c r="D434" s="1">
        <v>4</v>
      </c>
      <c r="E434" s="1">
        <v>1.5</v>
      </c>
      <c r="F434" s="1">
        <f>financials[[#This Row],[Units Sold]]*financials[[#This Row],[Revenue per cookie]]</f>
        <v>1052</v>
      </c>
      <c r="G434" s="1">
        <f>financials[[#This Row],[Cost per cookie]]*financials[[#This Row],[Units Sold]]</f>
        <v>394.5</v>
      </c>
      <c r="H434" s="1">
        <f>financials[[#This Row],[Revenue]]-financials[[#This Row],[Cost]]</f>
        <v>657.5</v>
      </c>
      <c r="I434" s="8">
        <v>43405</v>
      </c>
      <c r="J434" s="9">
        <v>11</v>
      </c>
      <c r="K434" s="7" t="s">
        <v>26</v>
      </c>
      <c r="L434" s="6" t="s">
        <v>23</v>
      </c>
    </row>
    <row r="435" spans="1:12" x14ac:dyDescent="0.25">
      <c r="A435" t="s">
        <v>18</v>
      </c>
      <c r="B435" s="1" t="s">
        <v>34</v>
      </c>
      <c r="C435">
        <v>887</v>
      </c>
      <c r="D435" s="1">
        <v>4</v>
      </c>
      <c r="E435" s="1">
        <v>1.5</v>
      </c>
      <c r="F435" s="1">
        <f>financials[[#This Row],[Units Sold]]*financials[[#This Row],[Revenue per cookie]]</f>
        <v>3548</v>
      </c>
      <c r="G435" s="1">
        <f>financials[[#This Row],[Cost per cookie]]*financials[[#This Row],[Units Sold]]</f>
        <v>1330.5</v>
      </c>
      <c r="H435" s="1">
        <f>financials[[#This Row],[Revenue]]-financials[[#This Row],[Cost]]</f>
        <v>2217.5</v>
      </c>
      <c r="I435" s="8">
        <v>43435</v>
      </c>
      <c r="J435" s="9">
        <v>12</v>
      </c>
      <c r="K435" s="7" t="s">
        <v>27</v>
      </c>
      <c r="L435" s="6" t="s">
        <v>23</v>
      </c>
    </row>
    <row r="436" spans="1:12" x14ac:dyDescent="0.25">
      <c r="A436" t="s">
        <v>16</v>
      </c>
      <c r="B436" s="1" t="s">
        <v>34</v>
      </c>
      <c r="C436">
        <v>727</v>
      </c>
      <c r="D436" s="1">
        <v>4</v>
      </c>
      <c r="E436" s="1">
        <v>1.5</v>
      </c>
      <c r="F436" s="1">
        <f>financials[[#This Row],[Units Sold]]*financials[[#This Row],[Revenue per cookie]]</f>
        <v>2908</v>
      </c>
      <c r="G436" s="1">
        <f>financials[[#This Row],[Cost per cookie]]*financials[[#This Row],[Units Sold]]</f>
        <v>1090.5</v>
      </c>
      <c r="H436" s="1">
        <f>financials[[#This Row],[Revenue]]-financials[[#This Row],[Cost]]</f>
        <v>1817.5</v>
      </c>
      <c r="I436" s="8">
        <v>43497</v>
      </c>
      <c r="J436" s="9">
        <v>2</v>
      </c>
      <c r="K436" s="7" t="s">
        <v>14</v>
      </c>
      <c r="L436" s="6" t="s">
        <v>15</v>
      </c>
    </row>
    <row r="437" spans="1:12" x14ac:dyDescent="0.25">
      <c r="A437" t="s">
        <v>12</v>
      </c>
      <c r="B437" s="1" t="s">
        <v>34</v>
      </c>
      <c r="C437">
        <v>1884</v>
      </c>
      <c r="D437" s="1">
        <v>4</v>
      </c>
      <c r="E437" s="1">
        <v>1.5</v>
      </c>
      <c r="F437" s="1">
        <f>financials[[#This Row],[Units Sold]]*financials[[#This Row],[Revenue per cookie]]</f>
        <v>7536</v>
      </c>
      <c r="G437" s="1">
        <f>financials[[#This Row],[Cost per cookie]]*financials[[#This Row],[Units Sold]]</f>
        <v>2826</v>
      </c>
      <c r="H437" s="1">
        <f>financials[[#This Row],[Revenue]]-financials[[#This Row],[Cost]]</f>
        <v>4710</v>
      </c>
      <c r="I437" s="8">
        <v>43678</v>
      </c>
      <c r="J437" s="9">
        <v>8</v>
      </c>
      <c r="K437" s="7" t="s">
        <v>20</v>
      </c>
      <c r="L437" s="6" t="s">
        <v>15</v>
      </c>
    </row>
    <row r="438" spans="1:12" x14ac:dyDescent="0.25">
      <c r="A438" t="s">
        <v>16</v>
      </c>
      <c r="B438" s="1" t="s">
        <v>34</v>
      </c>
      <c r="C438">
        <v>1834</v>
      </c>
      <c r="D438" s="1">
        <v>4</v>
      </c>
      <c r="E438" s="1">
        <v>1.5</v>
      </c>
      <c r="F438" s="1">
        <f>financials[[#This Row],[Units Sold]]*financials[[#This Row],[Revenue per cookie]]</f>
        <v>7336</v>
      </c>
      <c r="G438" s="1">
        <f>financials[[#This Row],[Cost per cookie]]*financials[[#This Row],[Units Sold]]</f>
        <v>2751</v>
      </c>
      <c r="H438" s="1">
        <f>financials[[#This Row],[Revenue]]-financials[[#This Row],[Cost]]</f>
        <v>4585</v>
      </c>
      <c r="I438" s="8">
        <v>43344</v>
      </c>
      <c r="J438" s="9">
        <v>9</v>
      </c>
      <c r="K438" s="7" t="s">
        <v>22</v>
      </c>
      <c r="L438" s="6" t="s">
        <v>23</v>
      </c>
    </row>
    <row r="439" spans="1:12" x14ac:dyDescent="0.25">
      <c r="A439" t="s">
        <v>24</v>
      </c>
      <c r="B439" s="1" t="s">
        <v>34</v>
      </c>
      <c r="C439">
        <v>1761</v>
      </c>
      <c r="D439" s="1">
        <v>4</v>
      </c>
      <c r="E439" s="1">
        <v>1.5</v>
      </c>
      <c r="F439" s="1">
        <f>financials[[#This Row],[Units Sold]]*financials[[#This Row],[Revenue per cookie]]</f>
        <v>7044</v>
      </c>
      <c r="G439" s="1">
        <f>financials[[#This Row],[Cost per cookie]]*financials[[#This Row],[Units Sold]]</f>
        <v>2641.5</v>
      </c>
      <c r="H439" s="1">
        <f>financials[[#This Row],[Revenue]]-financials[[#This Row],[Cost]]</f>
        <v>4402.5</v>
      </c>
      <c r="I439" s="8">
        <v>43525</v>
      </c>
      <c r="J439" s="9">
        <v>3</v>
      </c>
      <c r="K439" s="7" t="s">
        <v>31</v>
      </c>
      <c r="L439" s="6" t="s">
        <v>15</v>
      </c>
    </row>
    <row r="440" spans="1:12" x14ac:dyDescent="0.25">
      <c r="A440" t="s">
        <v>21</v>
      </c>
      <c r="B440" s="1" t="s">
        <v>34</v>
      </c>
      <c r="C440">
        <v>448</v>
      </c>
      <c r="D440" s="1">
        <v>4</v>
      </c>
      <c r="E440" s="1">
        <v>1.5</v>
      </c>
      <c r="F440" s="1">
        <f>financials[[#This Row],[Units Sold]]*financials[[#This Row],[Revenue per cookie]]</f>
        <v>1792</v>
      </c>
      <c r="G440" s="1">
        <f>financials[[#This Row],[Cost per cookie]]*financials[[#This Row],[Units Sold]]</f>
        <v>672</v>
      </c>
      <c r="H440" s="1">
        <f>financials[[#This Row],[Revenue]]-financials[[#This Row],[Cost]]</f>
        <v>1120</v>
      </c>
      <c r="I440" s="8">
        <v>43617</v>
      </c>
      <c r="J440" s="9">
        <v>6</v>
      </c>
      <c r="K440" s="7" t="s">
        <v>17</v>
      </c>
      <c r="L440" s="6" t="s">
        <v>15</v>
      </c>
    </row>
    <row r="441" spans="1:12" x14ac:dyDescent="0.25">
      <c r="A441" t="s">
        <v>21</v>
      </c>
      <c r="B441" s="1" t="s">
        <v>34</v>
      </c>
      <c r="C441">
        <v>2181</v>
      </c>
      <c r="D441" s="1">
        <v>4</v>
      </c>
      <c r="E441" s="1">
        <v>1.5</v>
      </c>
      <c r="F441" s="1">
        <f>financials[[#This Row],[Units Sold]]*financials[[#This Row],[Revenue per cookie]]</f>
        <v>8724</v>
      </c>
      <c r="G441" s="1">
        <f>financials[[#This Row],[Cost per cookie]]*financials[[#This Row],[Units Sold]]</f>
        <v>3271.5</v>
      </c>
      <c r="H441" s="1">
        <f>financials[[#This Row],[Revenue]]-financials[[#This Row],[Cost]]</f>
        <v>5452.5</v>
      </c>
      <c r="I441" s="8">
        <v>43739</v>
      </c>
      <c r="J441" s="9">
        <v>10</v>
      </c>
      <c r="K441" s="7" t="s">
        <v>25</v>
      </c>
      <c r="L441" s="6" t="s">
        <v>15</v>
      </c>
    </row>
    <row r="442" spans="1:12" x14ac:dyDescent="0.25">
      <c r="A442" t="s">
        <v>16</v>
      </c>
      <c r="B442" s="1" t="s">
        <v>34</v>
      </c>
      <c r="C442">
        <v>1540</v>
      </c>
      <c r="D442" s="1">
        <v>4</v>
      </c>
      <c r="E442" s="1">
        <v>1.5</v>
      </c>
      <c r="F442" s="1">
        <f>financials[[#This Row],[Units Sold]]*financials[[#This Row],[Revenue per cookie]]</f>
        <v>6160</v>
      </c>
      <c r="G442" s="1">
        <f>financials[[#This Row],[Cost per cookie]]*financials[[#This Row],[Units Sold]]</f>
        <v>2310</v>
      </c>
      <c r="H442" s="1">
        <f>financials[[#This Row],[Revenue]]-financials[[#This Row],[Cost]]</f>
        <v>3850</v>
      </c>
      <c r="I442" s="8">
        <v>43678</v>
      </c>
      <c r="J442" s="9">
        <v>8</v>
      </c>
      <c r="K442" s="7" t="s">
        <v>20</v>
      </c>
      <c r="L442" s="6" t="s">
        <v>15</v>
      </c>
    </row>
    <row r="443" spans="1:12" x14ac:dyDescent="0.25">
      <c r="A443" t="s">
        <v>21</v>
      </c>
      <c r="B443" s="1" t="s">
        <v>34</v>
      </c>
      <c r="C443">
        <v>490</v>
      </c>
      <c r="D443" s="1">
        <v>4</v>
      </c>
      <c r="E443" s="1">
        <v>1.5</v>
      </c>
      <c r="F443" s="1">
        <f>financials[[#This Row],[Units Sold]]*financials[[#This Row],[Revenue per cookie]]</f>
        <v>1960</v>
      </c>
      <c r="G443" s="1">
        <f>financials[[#This Row],[Cost per cookie]]*financials[[#This Row],[Units Sold]]</f>
        <v>735</v>
      </c>
      <c r="H443" s="1">
        <f>financials[[#This Row],[Revenue]]-financials[[#This Row],[Cost]]</f>
        <v>1225</v>
      </c>
      <c r="I443" s="8">
        <v>43770</v>
      </c>
      <c r="J443" s="9">
        <v>11</v>
      </c>
      <c r="K443" s="7" t="s">
        <v>26</v>
      </c>
      <c r="L443" s="6" t="s">
        <v>15</v>
      </c>
    </row>
    <row r="444" spans="1:12" x14ac:dyDescent="0.25">
      <c r="A444" t="s">
        <v>16</v>
      </c>
      <c r="B444" s="1" t="s">
        <v>34</v>
      </c>
      <c r="C444">
        <v>1362</v>
      </c>
      <c r="D444" s="1">
        <v>4</v>
      </c>
      <c r="E444" s="1">
        <v>1.5</v>
      </c>
      <c r="F444" s="1">
        <f>financials[[#This Row],[Units Sold]]*financials[[#This Row],[Revenue per cookie]]</f>
        <v>5448</v>
      </c>
      <c r="G444" s="1">
        <f>financials[[#This Row],[Cost per cookie]]*financials[[#This Row],[Units Sold]]</f>
        <v>2043</v>
      </c>
      <c r="H444" s="1">
        <f>financials[[#This Row],[Revenue]]-financials[[#This Row],[Cost]]</f>
        <v>3405</v>
      </c>
      <c r="I444" s="8">
        <v>43800</v>
      </c>
      <c r="J444" s="9">
        <v>12</v>
      </c>
      <c r="K444" s="7" t="s">
        <v>27</v>
      </c>
      <c r="L444" s="6" t="s">
        <v>15</v>
      </c>
    </row>
    <row r="445" spans="1:12" x14ac:dyDescent="0.25">
      <c r="A445" t="s">
        <v>12</v>
      </c>
      <c r="B445" s="1" t="s">
        <v>34</v>
      </c>
      <c r="C445">
        <v>1094</v>
      </c>
      <c r="D445" s="1">
        <v>4</v>
      </c>
      <c r="E445" s="1">
        <v>1.5</v>
      </c>
      <c r="F445" s="1">
        <f>financials[[#This Row],[Units Sold]]*financials[[#This Row],[Revenue per cookie]]</f>
        <v>4376</v>
      </c>
      <c r="G445" s="1">
        <f>financials[[#This Row],[Cost per cookie]]*financials[[#This Row],[Units Sold]]</f>
        <v>1641</v>
      </c>
      <c r="H445" s="1">
        <f>financials[[#This Row],[Revenue]]-financials[[#This Row],[Cost]]</f>
        <v>2735</v>
      </c>
      <c r="I445" s="8">
        <v>43617</v>
      </c>
      <c r="J445" s="9">
        <v>6</v>
      </c>
      <c r="K445" s="7" t="s">
        <v>17</v>
      </c>
      <c r="L445" s="6" t="s">
        <v>15</v>
      </c>
    </row>
    <row r="446" spans="1:12" x14ac:dyDescent="0.25">
      <c r="A446" t="s">
        <v>16</v>
      </c>
      <c r="B446" s="1" t="s">
        <v>34</v>
      </c>
      <c r="C446">
        <v>367</v>
      </c>
      <c r="D446" s="1">
        <v>4</v>
      </c>
      <c r="E446" s="1">
        <v>1.5</v>
      </c>
      <c r="F446" s="1">
        <f>financials[[#This Row],[Units Sold]]*financials[[#This Row],[Revenue per cookie]]</f>
        <v>1468</v>
      </c>
      <c r="G446" s="1">
        <f>financials[[#This Row],[Cost per cookie]]*financials[[#This Row],[Units Sold]]</f>
        <v>550.5</v>
      </c>
      <c r="H446" s="1">
        <f>financials[[#This Row],[Revenue]]-financials[[#This Row],[Cost]]</f>
        <v>917.5</v>
      </c>
      <c r="I446" s="8">
        <v>43374</v>
      </c>
      <c r="J446" s="9">
        <v>10</v>
      </c>
      <c r="K446" s="7" t="s">
        <v>25</v>
      </c>
      <c r="L446" s="6" t="s">
        <v>23</v>
      </c>
    </row>
    <row r="447" spans="1:12" x14ac:dyDescent="0.25">
      <c r="A447" t="s">
        <v>18</v>
      </c>
      <c r="B447" s="1" t="s">
        <v>34</v>
      </c>
      <c r="C447">
        <v>663</v>
      </c>
      <c r="D447" s="1">
        <v>4</v>
      </c>
      <c r="E447" s="1">
        <v>1.5</v>
      </c>
      <c r="F447" s="1">
        <f>financials[[#This Row],[Units Sold]]*financials[[#This Row],[Revenue per cookie]]</f>
        <v>2652</v>
      </c>
      <c r="G447" s="1">
        <f>financials[[#This Row],[Cost per cookie]]*financials[[#This Row],[Units Sold]]</f>
        <v>994.5</v>
      </c>
      <c r="H447" s="1">
        <f>financials[[#This Row],[Revenue]]-financials[[#This Row],[Cost]]</f>
        <v>1657.5</v>
      </c>
      <c r="I447" s="8">
        <v>43586</v>
      </c>
      <c r="J447" s="9">
        <v>5</v>
      </c>
      <c r="K447" s="7" t="s">
        <v>29</v>
      </c>
      <c r="L447" s="6" t="s">
        <v>15</v>
      </c>
    </row>
    <row r="448" spans="1:12" x14ac:dyDescent="0.25">
      <c r="A448" t="s">
        <v>12</v>
      </c>
      <c r="B448" s="1" t="s">
        <v>34</v>
      </c>
      <c r="C448">
        <v>819</v>
      </c>
      <c r="D448" s="1">
        <v>4</v>
      </c>
      <c r="E448" s="1">
        <v>1.5</v>
      </c>
      <c r="F448" s="1">
        <f>financials[[#This Row],[Units Sold]]*financials[[#This Row],[Revenue per cookie]]</f>
        <v>3276</v>
      </c>
      <c r="G448" s="1">
        <f>financials[[#This Row],[Cost per cookie]]*financials[[#This Row],[Units Sold]]</f>
        <v>1228.5</v>
      </c>
      <c r="H448" s="1">
        <f>financials[[#This Row],[Revenue]]-financials[[#This Row],[Cost]]</f>
        <v>2047.5</v>
      </c>
      <c r="I448" s="8">
        <v>43647</v>
      </c>
      <c r="J448" s="9">
        <v>7</v>
      </c>
      <c r="K448" s="7" t="s">
        <v>19</v>
      </c>
      <c r="L448" s="6" t="s">
        <v>15</v>
      </c>
    </row>
    <row r="449" spans="1:12" x14ac:dyDescent="0.25">
      <c r="A449" t="s">
        <v>18</v>
      </c>
      <c r="B449" s="1" t="s">
        <v>34</v>
      </c>
      <c r="C449">
        <v>1580</v>
      </c>
      <c r="D449" s="1">
        <v>4</v>
      </c>
      <c r="E449" s="1">
        <v>1.5</v>
      </c>
      <c r="F449" s="1">
        <f>financials[[#This Row],[Units Sold]]*financials[[#This Row],[Revenue per cookie]]</f>
        <v>6320</v>
      </c>
      <c r="G449" s="1">
        <f>financials[[#This Row],[Cost per cookie]]*financials[[#This Row],[Units Sold]]</f>
        <v>2370</v>
      </c>
      <c r="H449" s="1">
        <f>financials[[#This Row],[Revenue]]-financials[[#This Row],[Cost]]</f>
        <v>3950</v>
      </c>
      <c r="I449" s="8">
        <v>43709</v>
      </c>
      <c r="J449" s="9">
        <v>9</v>
      </c>
      <c r="K449" s="7" t="s">
        <v>22</v>
      </c>
      <c r="L449" s="6" t="s">
        <v>15</v>
      </c>
    </row>
    <row r="450" spans="1:12" x14ac:dyDescent="0.25">
      <c r="A450" t="s">
        <v>16</v>
      </c>
      <c r="B450" s="1" t="s">
        <v>34</v>
      </c>
      <c r="C450">
        <v>521</v>
      </c>
      <c r="D450" s="1">
        <v>4</v>
      </c>
      <c r="E450" s="1">
        <v>1.5</v>
      </c>
      <c r="F450" s="1">
        <f>financials[[#This Row],[Units Sold]]*financials[[#This Row],[Revenue per cookie]]</f>
        <v>2084</v>
      </c>
      <c r="G450" s="1">
        <f>financials[[#This Row],[Cost per cookie]]*financials[[#This Row],[Units Sold]]</f>
        <v>781.5</v>
      </c>
      <c r="H450" s="1">
        <f>financials[[#This Row],[Revenue]]-financials[[#This Row],[Cost]]</f>
        <v>1302.5</v>
      </c>
      <c r="I450" s="8">
        <v>43800</v>
      </c>
      <c r="J450" s="9">
        <v>12</v>
      </c>
      <c r="K450" s="7" t="s">
        <v>27</v>
      </c>
      <c r="L450" s="6" t="s">
        <v>15</v>
      </c>
    </row>
    <row r="451" spans="1:12" x14ac:dyDescent="0.25">
      <c r="A451" t="s">
        <v>24</v>
      </c>
      <c r="B451" s="1" t="s">
        <v>34</v>
      </c>
      <c r="C451">
        <v>386</v>
      </c>
      <c r="D451" s="1">
        <v>4</v>
      </c>
      <c r="E451" s="1">
        <v>1.5</v>
      </c>
      <c r="F451" s="1">
        <f>financials[[#This Row],[Units Sold]]*financials[[#This Row],[Revenue per cookie]]</f>
        <v>1544</v>
      </c>
      <c r="G451" s="1">
        <f>financials[[#This Row],[Cost per cookie]]*financials[[#This Row],[Units Sold]]</f>
        <v>579</v>
      </c>
      <c r="H451" s="1">
        <f>financials[[#This Row],[Revenue]]-financials[[#This Row],[Cost]]</f>
        <v>965</v>
      </c>
      <c r="I451" s="8">
        <v>43374</v>
      </c>
      <c r="J451" s="9">
        <v>10</v>
      </c>
      <c r="K451" s="7" t="s">
        <v>25</v>
      </c>
      <c r="L451" s="6" t="s">
        <v>23</v>
      </c>
    </row>
    <row r="452" spans="1:12" x14ac:dyDescent="0.25">
      <c r="A452" t="s">
        <v>24</v>
      </c>
      <c r="B452" s="1" t="s">
        <v>34</v>
      </c>
      <c r="C452">
        <v>3445.5</v>
      </c>
      <c r="D452" s="1">
        <v>4</v>
      </c>
      <c r="E452" s="1">
        <v>1.5</v>
      </c>
      <c r="F452" s="1">
        <f>financials[[#This Row],[Units Sold]]*financials[[#This Row],[Revenue per cookie]]</f>
        <v>13782</v>
      </c>
      <c r="G452" s="1">
        <f>financials[[#This Row],[Cost per cookie]]*financials[[#This Row],[Units Sold]]</f>
        <v>5168.25</v>
      </c>
      <c r="H452" s="1">
        <f>financials[[#This Row],[Revenue]]-financials[[#This Row],[Cost]]</f>
        <v>8613.75</v>
      </c>
      <c r="I452" s="8">
        <v>43556</v>
      </c>
      <c r="J452" s="9">
        <v>4</v>
      </c>
      <c r="K452" s="7" t="s">
        <v>30</v>
      </c>
      <c r="L452" s="6" t="s">
        <v>15</v>
      </c>
    </row>
    <row r="453" spans="1:12" x14ac:dyDescent="0.25">
      <c r="A453" t="s">
        <v>21</v>
      </c>
      <c r="B453" s="1" t="s">
        <v>34</v>
      </c>
      <c r="C453">
        <v>1482</v>
      </c>
      <c r="D453" s="1">
        <v>4</v>
      </c>
      <c r="E453" s="1">
        <v>1.5</v>
      </c>
      <c r="F453" s="1">
        <f>financials[[#This Row],[Units Sold]]*financials[[#This Row],[Revenue per cookie]]</f>
        <v>5928</v>
      </c>
      <c r="G453" s="1">
        <f>financials[[#This Row],[Cost per cookie]]*financials[[#This Row],[Units Sold]]</f>
        <v>2223</v>
      </c>
      <c r="H453" s="1">
        <f>financials[[#This Row],[Revenue]]-financials[[#This Row],[Cost]]</f>
        <v>3705</v>
      </c>
      <c r="I453" s="8">
        <v>43435</v>
      </c>
      <c r="J453" s="9">
        <v>12</v>
      </c>
      <c r="K453" s="7" t="s">
        <v>27</v>
      </c>
      <c r="L453" s="6" t="s">
        <v>23</v>
      </c>
    </row>
    <row r="454" spans="1:12" x14ac:dyDescent="0.25">
      <c r="A454" t="s">
        <v>21</v>
      </c>
      <c r="B454" s="1" t="s">
        <v>34</v>
      </c>
      <c r="C454">
        <v>1198</v>
      </c>
      <c r="D454" s="1">
        <v>4</v>
      </c>
      <c r="E454" s="1">
        <v>1.5</v>
      </c>
      <c r="F454" s="1">
        <f>financials[[#This Row],[Units Sold]]*financials[[#This Row],[Revenue per cookie]]</f>
        <v>4792</v>
      </c>
      <c r="G454" s="1">
        <f>financials[[#This Row],[Cost per cookie]]*financials[[#This Row],[Units Sold]]</f>
        <v>1797</v>
      </c>
      <c r="H454" s="1">
        <f>financials[[#This Row],[Revenue]]-financials[[#This Row],[Cost]]</f>
        <v>2995</v>
      </c>
      <c r="I454" s="8">
        <v>43374</v>
      </c>
      <c r="J454" s="9">
        <v>10</v>
      </c>
      <c r="K454" s="7" t="s">
        <v>25</v>
      </c>
      <c r="L454" s="6" t="s">
        <v>23</v>
      </c>
    </row>
    <row r="455" spans="1:12" x14ac:dyDescent="0.25">
      <c r="A455" t="s">
        <v>12</v>
      </c>
      <c r="B455" s="1" t="s">
        <v>34</v>
      </c>
      <c r="C455">
        <v>1937</v>
      </c>
      <c r="D455" s="1">
        <v>4</v>
      </c>
      <c r="E455" s="1">
        <v>1.5</v>
      </c>
      <c r="F455" s="1">
        <f>financials[[#This Row],[Units Sold]]*financials[[#This Row],[Revenue per cookie]]</f>
        <v>7748</v>
      </c>
      <c r="G455" s="1">
        <f>financials[[#This Row],[Cost per cookie]]*financials[[#This Row],[Units Sold]]</f>
        <v>2905.5</v>
      </c>
      <c r="H455" s="1">
        <f>financials[[#This Row],[Revenue]]-financials[[#This Row],[Cost]]</f>
        <v>4842.5</v>
      </c>
      <c r="I455" s="8">
        <v>43497</v>
      </c>
      <c r="J455" s="9">
        <v>2</v>
      </c>
      <c r="K455" s="7" t="s">
        <v>14</v>
      </c>
      <c r="L455" s="6" t="s">
        <v>15</v>
      </c>
    </row>
    <row r="456" spans="1:12" x14ac:dyDescent="0.25">
      <c r="A456" t="s">
        <v>18</v>
      </c>
      <c r="B456" s="1" t="s">
        <v>34</v>
      </c>
      <c r="C456">
        <v>792</v>
      </c>
      <c r="D456" s="1">
        <v>4</v>
      </c>
      <c r="E456" s="1">
        <v>1.5</v>
      </c>
      <c r="F456" s="1">
        <f>financials[[#This Row],[Units Sold]]*financials[[#This Row],[Revenue per cookie]]</f>
        <v>3168</v>
      </c>
      <c r="G456" s="1">
        <f>financials[[#This Row],[Cost per cookie]]*financials[[#This Row],[Units Sold]]</f>
        <v>1188</v>
      </c>
      <c r="H456" s="1">
        <f>financials[[#This Row],[Revenue]]-financials[[#This Row],[Cost]]</f>
        <v>1980</v>
      </c>
      <c r="I456" s="8">
        <v>43525</v>
      </c>
      <c r="J456" s="9">
        <v>3</v>
      </c>
      <c r="K456" s="7" t="s">
        <v>31</v>
      </c>
      <c r="L456" s="6" t="s">
        <v>15</v>
      </c>
    </row>
    <row r="457" spans="1:12" x14ac:dyDescent="0.25">
      <c r="A457" t="s">
        <v>18</v>
      </c>
      <c r="B457" s="1" t="s">
        <v>34</v>
      </c>
      <c r="C457">
        <v>2811</v>
      </c>
      <c r="D457" s="1">
        <v>4</v>
      </c>
      <c r="E457" s="1">
        <v>1.5</v>
      </c>
      <c r="F457" s="1">
        <f>financials[[#This Row],[Units Sold]]*financials[[#This Row],[Revenue per cookie]]</f>
        <v>11244</v>
      </c>
      <c r="G457" s="1">
        <f>financials[[#This Row],[Cost per cookie]]*financials[[#This Row],[Units Sold]]</f>
        <v>4216.5</v>
      </c>
      <c r="H457" s="1">
        <f>financials[[#This Row],[Revenue]]-financials[[#This Row],[Cost]]</f>
        <v>7027.5</v>
      </c>
      <c r="I457" s="8">
        <v>43647</v>
      </c>
      <c r="J457" s="9">
        <v>7</v>
      </c>
      <c r="K457" s="7" t="s">
        <v>19</v>
      </c>
      <c r="L457" s="6" t="s">
        <v>15</v>
      </c>
    </row>
    <row r="458" spans="1:12" x14ac:dyDescent="0.25">
      <c r="A458" t="s">
        <v>21</v>
      </c>
      <c r="B458" s="1" t="s">
        <v>34</v>
      </c>
      <c r="C458">
        <v>2441</v>
      </c>
      <c r="D458" s="1">
        <v>4</v>
      </c>
      <c r="E458" s="1">
        <v>1.5</v>
      </c>
      <c r="F458" s="1">
        <f>financials[[#This Row],[Units Sold]]*financials[[#This Row],[Revenue per cookie]]</f>
        <v>9764</v>
      </c>
      <c r="G458" s="1">
        <f>financials[[#This Row],[Cost per cookie]]*financials[[#This Row],[Units Sold]]</f>
        <v>3661.5</v>
      </c>
      <c r="H458" s="1">
        <f>financials[[#This Row],[Revenue]]-financials[[#This Row],[Cost]]</f>
        <v>6102.5</v>
      </c>
      <c r="I458" s="8">
        <v>43739</v>
      </c>
      <c r="J458" s="9">
        <v>10</v>
      </c>
      <c r="K458" s="7" t="s">
        <v>25</v>
      </c>
      <c r="L458" s="6" t="s">
        <v>15</v>
      </c>
    </row>
    <row r="459" spans="1:12" x14ac:dyDescent="0.25">
      <c r="A459" t="s">
        <v>12</v>
      </c>
      <c r="B459" s="1" t="s">
        <v>34</v>
      </c>
      <c r="C459">
        <v>1560</v>
      </c>
      <c r="D459" s="1">
        <v>4</v>
      </c>
      <c r="E459" s="1">
        <v>1.5</v>
      </c>
      <c r="F459" s="1">
        <f>financials[[#This Row],[Units Sold]]*financials[[#This Row],[Revenue per cookie]]</f>
        <v>6240</v>
      </c>
      <c r="G459" s="1">
        <f>financials[[#This Row],[Cost per cookie]]*financials[[#This Row],[Units Sold]]</f>
        <v>2340</v>
      </c>
      <c r="H459" s="1">
        <f>financials[[#This Row],[Revenue]]-financials[[#This Row],[Cost]]</f>
        <v>3900</v>
      </c>
      <c r="I459" s="8">
        <v>43405</v>
      </c>
      <c r="J459" s="9">
        <v>11</v>
      </c>
      <c r="K459" s="7" t="s">
        <v>26</v>
      </c>
      <c r="L459" s="6" t="s">
        <v>23</v>
      </c>
    </row>
    <row r="460" spans="1:12" x14ac:dyDescent="0.25">
      <c r="A460" t="s">
        <v>16</v>
      </c>
      <c r="B460" s="1" t="s">
        <v>34</v>
      </c>
      <c r="C460">
        <v>2706</v>
      </c>
      <c r="D460" s="1">
        <v>4</v>
      </c>
      <c r="E460" s="1">
        <v>1.5</v>
      </c>
      <c r="F460" s="1">
        <f>financials[[#This Row],[Units Sold]]*financials[[#This Row],[Revenue per cookie]]</f>
        <v>10824</v>
      </c>
      <c r="G460" s="1">
        <f>financials[[#This Row],[Cost per cookie]]*financials[[#This Row],[Units Sold]]</f>
        <v>4059</v>
      </c>
      <c r="H460" s="1">
        <f>financials[[#This Row],[Revenue]]-financials[[#This Row],[Cost]]</f>
        <v>6765</v>
      </c>
      <c r="I460" s="8">
        <v>43405</v>
      </c>
      <c r="J460" s="9">
        <v>11</v>
      </c>
      <c r="K460" s="7" t="s">
        <v>26</v>
      </c>
      <c r="L460" s="6" t="s">
        <v>23</v>
      </c>
    </row>
    <row r="461" spans="1:12" x14ac:dyDescent="0.25">
      <c r="A461" t="s">
        <v>16</v>
      </c>
      <c r="B461" s="1" t="s">
        <v>34</v>
      </c>
      <c r="C461">
        <v>886</v>
      </c>
      <c r="D461" s="1">
        <v>4</v>
      </c>
      <c r="E461" s="1">
        <v>1.5</v>
      </c>
      <c r="F461" s="1">
        <f>financials[[#This Row],[Units Sold]]*financials[[#This Row],[Revenue per cookie]]</f>
        <v>3544</v>
      </c>
      <c r="G461" s="1">
        <f>financials[[#This Row],[Cost per cookie]]*financials[[#This Row],[Units Sold]]</f>
        <v>1329</v>
      </c>
      <c r="H461" s="1">
        <f>financials[[#This Row],[Revenue]]-financials[[#This Row],[Cost]]</f>
        <v>2215</v>
      </c>
      <c r="I461" s="8">
        <v>43617</v>
      </c>
      <c r="J461" s="9">
        <v>6</v>
      </c>
      <c r="K461" s="7" t="s">
        <v>17</v>
      </c>
      <c r="L461" s="6" t="s">
        <v>15</v>
      </c>
    </row>
    <row r="462" spans="1:12" x14ac:dyDescent="0.25">
      <c r="A462" t="s">
        <v>12</v>
      </c>
      <c r="B462" s="1" t="s">
        <v>34</v>
      </c>
      <c r="C462">
        <v>2416</v>
      </c>
      <c r="D462" s="1">
        <v>4</v>
      </c>
      <c r="E462" s="1">
        <v>1.5</v>
      </c>
      <c r="F462" s="1">
        <f>financials[[#This Row],[Units Sold]]*financials[[#This Row],[Revenue per cookie]]</f>
        <v>9664</v>
      </c>
      <c r="G462" s="1">
        <f>financials[[#This Row],[Cost per cookie]]*financials[[#This Row],[Units Sold]]</f>
        <v>3624</v>
      </c>
      <c r="H462" s="1">
        <f>financials[[#This Row],[Revenue]]-financials[[#This Row],[Cost]]</f>
        <v>6040</v>
      </c>
      <c r="I462" s="8">
        <v>43344</v>
      </c>
      <c r="J462" s="9">
        <v>9</v>
      </c>
      <c r="K462" s="7" t="s">
        <v>22</v>
      </c>
      <c r="L462" s="6" t="s">
        <v>23</v>
      </c>
    </row>
    <row r="463" spans="1:12" x14ac:dyDescent="0.25">
      <c r="A463" t="s">
        <v>16</v>
      </c>
      <c r="B463" s="1" t="s">
        <v>34</v>
      </c>
      <c r="C463">
        <v>2156</v>
      </c>
      <c r="D463" s="1">
        <v>4</v>
      </c>
      <c r="E463" s="1">
        <v>1.5</v>
      </c>
      <c r="F463" s="1">
        <f>financials[[#This Row],[Units Sold]]*financials[[#This Row],[Revenue per cookie]]</f>
        <v>8624</v>
      </c>
      <c r="G463" s="1">
        <f>financials[[#This Row],[Cost per cookie]]*financials[[#This Row],[Units Sold]]</f>
        <v>3234</v>
      </c>
      <c r="H463" s="1">
        <f>financials[[#This Row],[Revenue]]-financials[[#This Row],[Cost]]</f>
        <v>5390</v>
      </c>
      <c r="I463" s="8">
        <v>43739</v>
      </c>
      <c r="J463" s="9">
        <v>10</v>
      </c>
      <c r="K463" s="7" t="s">
        <v>25</v>
      </c>
      <c r="L463" s="6" t="s">
        <v>15</v>
      </c>
    </row>
    <row r="464" spans="1:12" x14ac:dyDescent="0.25">
      <c r="A464" t="s">
        <v>12</v>
      </c>
      <c r="B464" s="1" t="s">
        <v>34</v>
      </c>
      <c r="C464">
        <v>2689</v>
      </c>
      <c r="D464" s="1">
        <v>4</v>
      </c>
      <c r="E464" s="1">
        <v>1.5</v>
      </c>
      <c r="F464" s="1">
        <f>financials[[#This Row],[Units Sold]]*financials[[#This Row],[Revenue per cookie]]</f>
        <v>10756</v>
      </c>
      <c r="G464" s="1">
        <f>financials[[#This Row],[Cost per cookie]]*financials[[#This Row],[Units Sold]]</f>
        <v>4033.5</v>
      </c>
      <c r="H464" s="1">
        <f>financials[[#This Row],[Revenue]]-financials[[#This Row],[Cost]]</f>
        <v>6722.5</v>
      </c>
      <c r="I464" s="8">
        <v>43770</v>
      </c>
      <c r="J464" s="9">
        <v>11</v>
      </c>
      <c r="K464" s="7" t="s">
        <v>26</v>
      </c>
      <c r="L464" s="6" t="s">
        <v>15</v>
      </c>
    </row>
    <row r="465" spans="1:12" x14ac:dyDescent="0.25">
      <c r="A465" t="s">
        <v>21</v>
      </c>
      <c r="B465" s="1" t="s">
        <v>34</v>
      </c>
      <c r="C465">
        <v>2521.5</v>
      </c>
      <c r="D465" s="1">
        <v>4</v>
      </c>
      <c r="E465" s="1">
        <v>1.5</v>
      </c>
      <c r="F465" s="1">
        <f>financials[[#This Row],[Units Sold]]*financials[[#This Row],[Revenue per cookie]]</f>
        <v>10086</v>
      </c>
      <c r="G465" s="1">
        <f>financials[[#This Row],[Cost per cookie]]*financials[[#This Row],[Units Sold]]</f>
        <v>3782.25</v>
      </c>
      <c r="H465" s="1">
        <f>financials[[#This Row],[Revenue]]-financials[[#This Row],[Cost]]</f>
        <v>6303.75</v>
      </c>
      <c r="I465" s="8">
        <v>43466</v>
      </c>
      <c r="J465" s="9">
        <v>1</v>
      </c>
      <c r="K465" s="7" t="s">
        <v>28</v>
      </c>
      <c r="L465" s="6" t="s">
        <v>15</v>
      </c>
    </row>
    <row r="466" spans="1:12" x14ac:dyDescent="0.25">
      <c r="A466" t="s">
        <v>24</v>
      </c>
      <c r="B466" s="1" t="s">
        <v>34</v>
      </c>
      <c r="C466">
        <v>2567</v>
      </c>
      <c r="D466" s="1">
        <v>4</v>
      </c>
      <c r="E466" s="1">
        <v>1.5</v>
      </c>
      <c r="F466" s="1">
        <f>financials[[#This Row],[Units Sold]]*financials[[#This Row],[Revenue per cookie]]</f>
        <v>10268</v>
      </c>
      <c r="G466" s="1">
        <f>financials[[#This Row],[Cost per cookie]]*financials[[#This Row],[Units Sold]]</f>
        <v>3850.5</v>
      </c>
      <c r="H466" s="1">
        <f>financials[[#This Row],[Revenue]]-financials[[#This Row],[Cost]]</f>
        <v>6417.5</v>
      </c>
      <c r="I466" s="8">
        <v>43617</v>
      </c>
      <c r="J466" s="9">
        <v>6</v>
      </c>
      <c r="K466" s="7" t="s">
        <v>17</v>
      </c>
      <c r="L466" s="6" t="s">
        <v>15</v>
      </c>
    </row>
    <row r="467" spans="1:12" x14ac:dyDescent="0.25">
      <c r="A467" t="s">
        <v>12</v>
      </c>
      <c r="B467" s="1" t="s">
        <v>34</v>
      </c>
      <c r="C467">
        <v>923</v>
      </c>
      <c r="D467" s="1">
        <v>4</v>
      </c>
      <c r="E467" s="1">
        <v>1.5</v>
      </c>
      <c r="F467" s="1">
        <f>financials[[#This Row],[Units Sold]]*financials[[#This Row],[Revenue per cookie]]</f>
        <v>3692</v>
      </c>
      <c r="G467" s="1">
        <f>financials[[#This Row],[Cost per cookie]]*financials[[#This Row],[Units Sold]]</f>
        <v>1384.5</v>
      </c>
      <c r="H467" s="1">
        <f>financials[[#This Row],[Revenue]]-financials[[#This Row],[Cost]]</f>
        <v>2307.5</v>
      </c>
      <c r="I467" s="8">
        <v>43525</v>
      </c>
      <c r="J467" s="9">
        <v>3</v>
      </c>
      <c r="K467" s="7" t="s">
        <v>31</v>
      </c>
      <c r="L467" s="6" t="s">
        <v>15</v>
      </c>
    </row>
    <row r="468" spans="1:12" x14ac:dyDescent="0.25">
      <c r="A468" t="s">
        <v>21</v>
      </c>
      <c r="B468" s="1" t="s">
        <v>34</v>
      </c>
      <c r="C468">
        <v>1790</v>
      </c>
      <c r="D468" s="1">
        <v>4</v>
      </c>
      <c r="E468" s="1">
        <v>1.5</v>
      </c>
      <c r="F468" s="1">
        <f>financials[[#This Row],[Units Sold]]*financials[[#This Row],[Revenue per cookie]]</f>
        <v>7160</v>
      </c>
      <c r="G468" s="1">
        <f>financials[[#This Row],[Cost per cookie]]*financials[[#This Row],[Units Sold]]</f>
        <v>2685</v>
      </c>
      <c r="H468" s="1">
        <f>financials[[#This Row],[Revenue]]-financials[[#This Row],[Cost]]</f>
        <v>4475</v>
      </c>
      <c r="I468" s="8">
        <v>43525</v>
      </c>
      <c r="J468" s="9">
        <v>3</v>
      </c>
      <c r="K468" s="7" t="s">
        <v>31</v>
      </c>
      <c r="L468" s="6" t="s">
        <v>15</v>
      </c>
    </row>
    <row r="469" spans="1:12" x14ac:dyDescent="0.25">
      <c r="A469" t="s">
        <v>18</v>
      </c>
      <c r="B469" s="1" t="s">
        <v>34</v>
      </c>
      <c r="C469">
        <v>442</v>
      </c>
      <c r="D469" s="1">
        <v>4</v>
      </c>
      <c r="E469" s="1">
        <v>1.5</v>
      </c>
      <c r="F469" s="1">
        <f>financials[[#This Row],[Units Sold]]*financials[[#This Row],[Revenue per cookie]]</f>
        <v>1768</v>
      </c>
      <c r="G469" s="1">
        <f>financials[[#This Row],[Cost per cookie]]*financials[[#This Row],[Units Sold]]</f>
        <v>663</v>
      </c>
      <c r="H469" s="1">
        <f>financials[[#This Row],[Revenue]]-financials[[#This Row],[Cost]]</f>
        <v>1105</v>
      </c>
      <c r="I469" s="8">
        <v>43344</v>
      </c>
      <c r="J469" s="9">
        <v>9</v>
      </c>
      <c r="K469" s="7" t="s">
        <v>22</v>
      </c>
      <c r="L469" s="6" t="s">
        <v>23</v>
      </c>
    </row>
    <row r="470" spans="1:12" x14ac:dyDescent="0.25">
      <c r="A470" t="s">
        <v>16</v>
      </c>
      <c r="B470" s="1" t="s">
        <v>34</v>
      </c>
      <c r="C470">
        <v>2579</v>
      </c>
      <c r="D470" s="1">
        <v>4</v>
      </c>
      <c r="E470" s="1">
        <v>1.5</v>
      </c>
      <c r="F470" s="1">
        <f>financials[[#This Row],[Units Sold]]*financials[[#This Row],[Revenue per cookie]]</f>
        <v>10316</v>
      </c>
      <c r="G470" s="1">
        <f>financials[[#This Row],[Cost per cookie]]*financials[[#This Row],[Units Sold]]</f>
        <v>3868.5</v>
      </c>
      <c r="H470" s="1">
        <f>financials[[#This Row],[Revenue]]-financials[[#This Row],[Cost]]</f>
        <v>6447.5</v>
      </c>
      <c r="I470" s="8">
        <v>43556</v>
      </c>
      <c r="J470" s="9">
        <v>4</v>
      </c>
      <c r="K470" s="7" t="s">
        <v>30</v>
      </c>
      <c r="L470" s="6" t="s">
        <v>15</v>
      </c>
    </row>
    <row r="471" spans="1:12" x14ac:dyDescent="0.25">
      <c r="A471" t="s">
        <v>24</v>
      </c>
      <c r="B471" s="1" t="s">
        <v>34</v>
      </c>
      <c r="C471">
        <v>1743</v>
      </c>
      <c r="D471" s="1">
        <v>4</v>
      </c>
      <c r="E471" s="1">
        <v>1.5</v>
      </c>
      <c r="F471" s="1">
        <f>financials[[#This Row],[Units Sold]]*financials[[#This Row],[Revenue per cookie]]</f>
        <v>6972</v>
      </c>
      <c r="G471" s="1">
        <f>financials[[#This Row],[Cost per cookie]]*financials[[#This Row],[Units Sold]]</f>
        <v>2614.5</v>
      </c>
      <c r="H471" s="1">
        <f>financials[[#This Row],[Revenue]]-financials[[#This Row],[Cost]]</f>
        <v>4357.5</v>
      </c>
      <c r="I471" s="8">
        <v>43586</v>
      </c>
      <c r="J471" s="9">
        <v>5</v>
      </c>
      <c r="K471" s="7" t="s">
        <v>29</v>
      </c>
      <c r="L471" s="6" t="s">
        <v>15</v>
      </c>
    </row>
    <row r="472" spans="1:12" x14ac:dyDescent="0.25">
      <c r="A472" t="s">
        <v>24</v>
      </c>
      <c r="B472" s="1" t="s">
        <v>34</v>
      </c>
      <c r="C472">
        <v>2996</v>
      </c>
      <c r="D472" s="1">
        <v>4</v>
      </c>
      <c r="E472" s="1">
        <v>1.5</v>
      </c>
      <c r="F472" s="1">
        <f>financials[[#This Row],[Units Sold]]*financials[[#This Row],[Revenue per cookie]]</f>
        <v>11984</v>
      </c>
      <c r="G472" s="1">
        <f>financials[[#This Row],[Cost per cookie]]*financials[[#This Row],[Units Sold]]</f>
        <v>4494</v>
      </c>
      <c r="H472" s="1">
        <f>financials[[#This Row],[Revenue]]-financials[[#This Row],[Cost]]</f>
        <v>7490</v>
      </c>
      <c r="I472" s="8">
        <v>43374</v>
      </c>
      <c r="J472" s="9">
        <v>10</v>
      </c>
      <c r="K472" s="7" t="s">
        <v>25</v>
      </c>
      <c r="L472" s="6" t="s">
        <v>23</v>
      </c>
    </row>
    <row r="473" spans="1:12" x14ac:dyDescent="0.25">
      <c r="A473" t="s">
        <v>18</v>
      </c>
      <c r="B473" s="1" t="s">
        <v>34</v>
      </c>
      <c r="C473">
        <v>280</v>
      </c>
      <c r="D473" s="1">
        <v>4</v>
      </c>
      <c r="E473" s="1">
        <v>1.5</v>
      </c>
      <c r="F473" s="1">
        <f>financials[[#This Row],[Units Sold]]*financials[[#This Row],[Revenue per cookie]]</f>
        <v>1120</v>
      </c>
      <c r="G473" s="1">
        <f>financials[[#This Row],[Cost per cookie]]*financials[[#This Row],[Units Sold]]</f>
        <v>420</v>
      </c>
      <c r="H473" s="1">
        <f>financials[[#This Row],[Revenue]]-financials[[#This Row],[Cost]]</f>
        <v>700</v>
      </c>
      <c r="I473" s="8">
        <v>43800</v>
      </c>
      <c r="J473" s="9">
        <v>12</v>
      </c>
      <c r="K473" s="7" t="s">
        <v>27</v>
      </c>
      <c r="L473" s="6" t="s">
        <v>15</v>
      </c>
    </row>
    <row r="474" spans="1:12" x14ac:dyDescent="0.25">
      <c r="A474" t="s">
        <v>16</v>
      </c>
      <c r="B474" s="1" t="s">
        <v>34</v>
      </c>
      <c r="C474">
        <v>801</v>
      </c>
      <c r="D474" s="1">
        <v>4</v>
      </c>
      <c r="E474" s="1">
        <v>1.5</v>
      </c>
      <c r="F474" s="1">
        <f>financials[[#This Row],[Units Sold]]*financials[[#This Row],[Revenue per cookie]]</f>
        <v>3204</v>
      </c>
      <c r="G474" s="1">
        <f>financials[[#This Row],[Cost per cookie]]*financials[[#This Row],[Units Sold]]</f>
        <v>1201.5</v>
      </c>
      <c r="H474" s="1">
        <f>financials[[#This Row],[Revenue]]-financials[[#This Row],[Cost]]</f>
        <v>2002.5</v>
      </c>
      <c r="I474" s="8">
        <v>43647</v>
      </c>
      <c r="J474" s="9">
        <v>7</v>
      </c>
      <c r="K474" s="7" t="s">
        <v>19</v>
      </c>
      <c r="L474" s="6" t="s">
        <v>15</v>
      </c>
    </row>
    <row r="475" spans="1:12" x14ac:dyDescent="0.25">
      <c r="A475" t="s">
        <v>21</v>
      </c>
      <c r="B475" s="1" t="s">
        <v>34</v>
      </c>
      <c r="C475">
        <v>1023</v>
      </c>
      <c r="D475" s="1">
        <v>4</v>
      </c>
      <c r="E475" s="1">
        <v>1.5</v>
      </c>
      <c r="F475" s="1">
        <f>financials[[#This Row],[Units Sold]]*financials[[#This Row],[Revenue per cookie]]</f>
        <v>4092</v>
      </c>
      <c r="G475" s="1">
        <f>financials[[#This Row],[Cost per cookie]]*financials[[#This Row],[Units Sold]]</f>
        <v>1534.5</v>
      </c>
      <c r="H475" s="1">
        <f>financials[[#This Row],[Revenue]]-financials[[#This Row],[Cost]]</f>
        <v>2557.5</v>
      </c>
      <c r="I475" s="8">
        <v>43344</v>
      </c>
      <c r="J475" s="9">
        <v>9</v>
      </c>
      <c r="K475" s="7" t="s">
        <v>22</v>
      </c>
      <c r="L475" s="6" t="s">
        <v>23</v>
      </c>
    </row>
    <row r="476" spans="1:12" x14ac:dyDescent="0.25">
      <c r="A476" t="s">
        <v>12</v>
      </c>
      <c r="B476" s="1" t="s">
        <v>34</v>
      </c>
      <c r="C476">
        <v>1496</v>
      </c>
      <c r="D476" s="1">
        <v>4</v>
      </c>
      <c r="E476" s="1">
        <v>1.5</v>
      </c>
      <c r="F476" s="1">
        <f>financials[[#This Row],[Units Sold]]*financials[[#This Row],[Revenue per cookie]]</f>
        <v>5984</v>
      </c>
      <c r="G476" s="1">
        <f>financials[[#This Row],[Cost per cookie]]*financials[[#This Row],[Units Sold]]</f>
        <v>2244</v>
      </c>
      <c r="H476" s="1">
        <f>financials[[#This Row],[Revenue]]-financials[[#This Row],[Cost]]</f>
        <v>3740</v>
      </c>
      <c r="I476" s="8">
        <v>43739</v>
      </c>
      <c r="J476" s="9">
        <v>10</v>
      </c>
      <c r="K476" s="7" t="s">
        <v>25</v>
      </c>
      <c r="L476" s="6" t="s">
        <v>15</v>
      </c>
    </row>
    <row r="477" spans="1:12" x14ac:dyDescent="0.25">
      <c r="A477" t="s">
        <v>24</v>
      </c>
      <c r="B477" s="1" t="s">
        <v>34</v>
      </c>
      <c r="C477">
        <v>1010</v>
      </c>
      <c r="D477" s="1">
        <v>4</v>
      </c>
      <c r="E477" s="1">
        <v>1.5</v>
      </c>
      <c r="F477" s="1">
        <f>financials[[#This Row],[Units Sold]]*financials[[#This Row],[Revenue per cookie]]</f>
        <v>4040</v>
      </c>
      <c r="G477" s="1">
        <f>financials[[#This Row],[Cost per cookie]]*financials[[#This Row],[Units Sold]]</f>
        <v>1515</v>
      </c>
      <c r="H477" s="1">
        <f>financials[[#This Row],[Revenue]]-financials[[#This Row],[Cost]]</f>
        <v>2525</v>
      </c>
      <c r="I477" s="8">
        <v>43739</v>
      </c>
      <c r="J477" s="9">
        <v>10</v>
      </c>
      <c r="K477" s="7" t="s">
        <v>25</v>
      </c>
      <c r="L477" s="6" t="s">
        <v>15</v>
      </c>
    </row>
    <row r="478" spans="1:12" x14ac:dyDescent="0.25">
      <c r="A478" t="s">
        <v>18</v>
      </c>
      <c r="B478" s="1" t="s">
        <v>34</v>
      </c>
      <c r="C478">
        <v>1513</v>
      </c>
      <c r="D478" s="1">
        <v>4</v>
      </c>
      <c r="E478" s="1">
        <v>1.5</v>
      </c>
      <c r="F478" s="1">
        <f>financials[[#This Row],[Units Sold]]*financials[[#This Row],[Revenue per cookie]]</f>
        <v>6052</v>
      </c>
      <c r="G478" s="1">
        <f>financials[[#This Row],[Cost per cookie]]*financials[[#This Row],[Units Sold]]</f>
        <v>2269.5</v>
      </c>
      <c r="H478" s="1">
        <f>financials[[#This Row],[Revenue]]-financials[[#This Row],[Cost]]</f>
        <v>3782.5</v>
      </c>
      <c r="I478" s="8">
        <v>43770</v>
      </c>
      <c r="J478" s="9">
        <v>11</v>
      </c>
      <c r="K478" s="7" t="s">
        <v>26</v>
      </c>
      <c r="L478" s="6" t="s">
        <v>15</v>
      </c>
    </row>
    <row r="479" spans="1:12" x14ac:dyDescent="0.25">
      <c r="A479" t="s">
        <v>12</v>
      </c>
      <c r="B479" s="1" t="s">
        <v>34</v>
      </c>
      <c r="C479">
        <v>2300</v>
      </c>
      <c r="D479" s="1">
        <v>4</v>
      </c>
      <c r="E479" s="1">
        <v>1.5</v>
      </c>
      <c r="F479" s="1">
        <f>financials[[#This Row],[Units Sold]]*financials[[#This Row],[Revenue per cookie]]</f>
        <v>9200</v>
      </c>
      <c r="G479" s="1">
        <f>financials[[#This Row],[Cost per cookie]]*financials[[#This Row],[Units Sold]]</f>
        <v>3450</v>
      </c>
      <c r="H479" s="1">
        <f>financials[[#This Row],[Revenue]]-financials[[#This Row],[Cost]]</f>
        <v>5750</v>
      </c>
      <c r="I479" s="8">
        <v>43800</v>
      </c>
      <c r="J479" s="9">
        <v>12</v>
      </c>
      <c r="K479" s="7" t="s">
        <v>27</v>
      </c>
      <c r="L479" s="6" t="s">
        <v>15</v>
      </c>
    </row>
    <row r="480" spans="1:12" x14ac:dyDescent="0.25">
      <c r="A480" t="s">
        <v>16</v>
      </c>
      <c r="B480" s="1" t="s">
        <v>34</v>
      </c>
      <c r="C480">
        <v>2821</v>
      </c>
      <c r="D480" s="1">
        <v>4</v>
      </c>
      <c r="E480" s="1">
        <v>1.5</v>
      </c>
      <c r="F480" s="1">
        <f>financials[[#This Row],[Units Sold]]*financials[[#This Row],[Revenue per cookie]]</f>
        <v>11284</v>
      </c>
      <c r="G480" s="1">
        <f>financials[[#This Row],[Cost per cookie]]*financials[[#This Row],[Units Sold]]</f>
        <v>4231.5</v>
      </c>
      <c r="H480" s="1">
        <f>financials[[#This Row],[Revenue]]-financials[[#This Row],[Cost]]</f>
        <v>7052.5</v>
      </c>
      <c r="I480" s="8">
        <v>43435</v>
      </c>
      <c r="J480" s="9">
        <v>12</v>
      </c>
      <c r="K480" s="7" t="s">
        <v>27</v>
      </c>
      <c r="L480" s="6" t="s">
        <v>23</v>
      </c>
    </row>
    <row r="481" spans="1:12" x14ac:dyDescent="0.25">
      <c r="A481" t="s">
        <v>21</v>
      </c>
      <c r="B481" s="1" t="s">
        <v>34</v>
      </c>
      <c r="C481">
        <v>1174</v>
      </c>
      <c r="D481" s="1">
        <v>4</v>
      </c>
      <c r="E481" s="1">
        <v>1.5</v>
      </c>
      <c r="F481" s="1">
        <f>financials[[#This Row],[Units Sold]]*financials[[#This Row],[Revenue per cookie]]</f>
        <v>4696</v>
      </c>
      <c r="G481" s="1">
        <f>financials[[#This Row],[Cost per cookie]]*financials[[#This Row],[Units Sold]]</f>
        <v>1761</v>
      </c>
      <c r="H481" s="1">
        <f>financials[[#This Row],[Revenue]]-financials[[#This Row],[Cost]]</f>
        <v>2935</v>
      </c>
      <c r="I481" s="8">
        <v>43678</v>
      </c>
      <c r="J481" s="9">
        <v>8</v>
      </c>
      <c r="K481" s="7" t="s">
        <v>20</v>
      </c>
      <c r="L481" s="6" t="s">
        <v>15</v>
      </c>
    </row>
    <row r="482" spans="1:12" x14ac:dyDescent="0.25">
      <c r="A482" t="s">
        <v>18</v>
      </c>
      <c r="B482" s="1" t="s">
        <v>34</v>
      </c>
      <c r="C482">
        <v>2767</v>
      </c>
      <c r="D482" s="1">
        <v>4</v>
      </c>
      <c r="E482" s="1">
        <v>1.5</v>
      </c>
      <c r="F482" s="1">
        <f>financials[[#This Row],[Units Sold]]*financials[[#This Row],[Revenue per cookie]]</f>
        <v>11068</v>
      </c>
      <c r="G482" s="1">
        <f>financials[[#This Row],[Cost per cookie]]*financials[[#This Row],[Units Sold]]</f>
        <v>4150.5</v>
      </c>
      <c r="H482" s="1">
        <f>financials[[#This Row],[Revenue]]-financials[[#This Row],[Cost]]</f>
        <v>6917.5</v>
      </c>
      <c r="I482" s="8">
        <v>43678</v>
      </c>
      <c r="J482" s="9">
        <v>8</v>
      </c>
      <c r="K482" s="7" t="s">
        <v>20</v>
      </c>
      <c r="L482" s="6" t="s">
        <v>15</v>
      </c>
    </row>
    <row r="483" spans="1:12" x14ac:dyDescent="0.25">
      <c r="A483" t="s">
        <v>18</v>
      </c>
      <c r="B483" s="1" t="s">
        <v>34</v>
      </c>
      <c r="C483">
        <v>1085</v>
      </c>
      <c r="D483" s="1">
        <v>4</v>
      </c>
      <c r="E483" s="1">
        <v>1.5</v>
      </c>
      <c r="F483" s="1">
        <f>financials[[#This Row],[Units Sold]]*financials[[#This Row],[Revenue per cookie]]</f>
        <v>4340</v>
      </c>
      <c r="G483" s="1">
        <f>financials[[#This Row],[Cost per cookie]]*financials[[#This Row],[Units Sold]]</f>
        <v>1627.5</v>
      </c>
      <c r="H483" s="1">
        <f>financials[[#This Row],[Revenue]]-financials[[#This Row],[Cost]]</f>
        <v>2712.5</v>
      </c>
      <c r="I483" s="8">
        <v>43739</v>
      </c>
      <c r="J483" s="9">
        <v>10</v>
      </c>
      <c r="K483" s="7" t="s">
        <v>25</v>
      </c>
      <c r="L483" s="6" t="s">
        <v>15</v>
      </c>
    </row>
    <row r="484" spans="1:12" x14ac:dyDescent="0.25">
      <c r="A484" t="s">
        <v>12</v>
      </c>
      <c r="B484" s="1" t="s">
        <v>35</v>
      </c>
      <c r="C484">
        <v>2001</v>
      </c>
      <c r="D484" s="1">
        <v>3</v>
      </c>
      <c r="E484" s="1">
        <v>1.25</v>
      </c>
      <c r="F484" s="1">
        <f>financials[[#This Row],[Units Sold]]*financials[[#This Row],[Revenue per cookie]]</f>
        <v>6003</v>
      </c>
      <c r="G484" s="1">
        <f>financials[[#This Row],[Cost per cookie]]*financials[[#This Row],[Units Sold]]</f>
        <v>2501.25</v>
      </c>
      <c r="H484" s="1">
        <f>financials[[#This Row],[Revenue]]-financials[[#This Row],[Cost]]</f>
        <v>3501.75</v>
      </c>
      <c r="I484" s="8">
        <v>43497</v>
      </c>
      <c r="J484" s="9">
        <v>2</v>
      </c>
      <c r="K484" s="7" t="s">
        <v>14</v>
      </c>
      <c r="L484" s="6" t="s">
        <v>15</v>
      </c>
    </row>
    <row r="485" spans="1:12" x14ac:dyDescent="0.25">
      <c r="A485" t="s">
        <v>18</v>
      </c>
      <c r="B485" s="1" t="s">
        <v>35</v>
      </c>
      <c r="C485">
        <v>2838</v>
      </c>
      <c r="D485" s="1">
        <v>3</v>
      </c>
      <c r="E485" s="1">
        <v>1.25</v>
      </c>
      <c r="F485" s="1">
        <f>financials[[#This Row],[Units Sold]]*financials[[#This Row],[Revenue per cookie]]</f>
        <v>8514</v>
      </c>
      <c r="G485" s="1">
        <f>financials[[#This Row],[Cost per cookie]]*financials[[#This Row],[Units Sold]]</f>
        <v>3547.5</v>
      </c>
      <c r="H485" s="1">
        <f>financials[[#This Row],[Revenue]]-financials[[#This Row],[Cost]]</f>
        <v>4966.5</v>
      </c>
      <c r="I485" s="8">
        <v>43556</v>
      </c>
      <c r="J485" s="9">
        <v>4</v>
      </c>
      <c r="K485" s="7" t="s">
        <v>30</v>
      </c>
      <c r="L485" s="6" t="s">
        <v>15</v>
      </c>
    </row>
    <row r="486" spans="1:12" x14ac:dyDescent="0.25">
      <c r="A486" t="s">
        <v>21</v>
      </c>
      <c r="B486" s="1" t="s">
        <v>35</v>
      </c>
      <c r="C486">
        <v>2178</v>
      </c>
      <c r="D486" s="1">
        <v>3</v>
      </c>
      <c r="E486" s="1">
        <v>1.25</v>
      </c>
      <c r="F486" s="1">
        <f>financials[[#This Row],[Units Sold]]*financials[[#This Row],[Revenue per cookie]]</f>
        <v>6534</v>
      </c>
      <c r="G486" s="1">
        <f>financials[[#This Row],[Cost per cookie]]*financials[[#This Row],[Units Sold]]</f>
        <v>2722.5</v>
      </c>
      <c r="H486" s="1">
        <f>financials[[#This Row],[Revenue]]-financials[[#This Row],[Cost]]</f>
        <v>3811.5</v>
      </c>
      <c r="I486" s="8">
        <v>43617</v>
      </c>
      <c r="J486" s="9">
        <v>6</v>
      </c>
      <c r="K486" s="7" t="s">
        <v>17</v>
      </c>
      <c r="L486" s="6" t="s">
        <v>15</v>
      </c>
    </row>
    <row r="487" spans="1:12" x14ac:dyDescent="0.25">
      <c r="A487" t="s">
        <v>18</v>
      </c>
      <c r="B487" s="1" t="s">
        <v>35</v>
      </c>
      <c r="C487">
        <v>888</v>
      </c>
      <c r="D487" s="1">
        <v>3</v>
      </c>
      <c r="E487" s="1">
        <v>1.25</v>
      </c>
      <c r="F487" s="1">
        <f>financials[[#This Row],[Units Sold]]*financials[[#This Row],[Revenue per cookie]]</f>
        <v>2664</v>
      </c>
      <c r="G487" s="1">
        <f>financials[[#This Row],[Cost per cookie]]*financials[[#This Row],[Units Sold]]</f>
        <v>1110</v>
      </c>
      <c r="H487" s="1">
        <f>financials[[#This Row],[Revenue]]-financials[[#This Row],[Cost]]</f>
        <v>1554</v>
      </c>
      <c r="I487" s="8">
        <v>43617</v>
      </c>
      <c r="J487" s="9">
        <v>6</v>
      </c>
      <c r="K487" s="7" t="s">
        <v>17</v>
      </c>
      <c r="L487" s="6" t="s">
        <v>15</v>
      </c>
    </row>
    <row r="488" spans="1:12" x14ac:dyDescent="0.25">
      <c r="A488" t="s">
        <v>21</v>
      </c>
      <c r="B488" s="1" t="s">
        <v>35</v>
      </c>
      <c r="C488">
        <v>1527</v>
      </c>
      <c r="D488" s="1">
        <v>3</v>
      </c>
      <c r="E488" s="1">
        <v>1.25</v>
      </c>
      <c r="F488" s="1">
        <f>financials[[#This Row],[Units Sold]]*financials[[#This Row],[Revenue per cookie]]</f>
        <v>4581</v>
      </c>
      <c r="G488" s="1">
        <f>financials[[#This Row],[Cost per cookie]]*financials[[#This Row],[Units Sold]]</f>
        <v>1908.75</v>
      </c>
      <c r="H488" s="1">
        <f>financials[[#This Row],[Revenue]]-financials[[#This Row],[Cost]]</f>
        <v>2672.25</v>
      </c>
      <c r="I488" s="8">
        <v>43344</v>
      </c>
      <c r="J488" s="9">
        <v>9</v>
      </c>
      <c r="K488" s="7" t="s">
        <v>22</v>
      </c>
      <c r="L488" s="6" t="s">
        <v>23</v>
      </c>
    </row>
    <row r="489" spans="1:12" x14ac:dyDescent="0.25">
      <c r="A489" t="s">
        <v>21</v>
      </c>
      <c r="B489" s="1" t="s">
        <v>35</v>
      </c>
      <c r="C489">
        <v>2151</v>
      </c>
      <c r="D489" s="1">
        <v>3</v>
      </c>
      <c r="E489" s="1">
        <v>1.25</v>
      </c>
      <c r="F489" s="1">
        <f>financials[[#This Row],[Units Sold]]*financials[[#This Row],[Revenue per cookie]]</f>
        <v>6453</v>
      </c>
      <c r="G489" s="1">
        <f>financials[[#This Row],[Cost per cookie]]*financials[[#This Row],[Units Sold]]</f>
        <v>2688.75</v>
      </c>
      <c r="H489" s="1">
        <f>financials[[#This Row],[Revenue]]-financials[[#This Row],[Cost]]</f>
        <v>3764.25</v>
      </c>
      <c r="I489" s="8">
        <v>43709</v>
      </c>
      <c r="J489" s="9">
        <v>9</v>
      </c>
      <c r="K489" s="7" t="s">
        <v>22</v>
      </c>
      <c r="L489" s="6" t="s">
        <v>15</v>
      </c>
    </row>
    <row r="490" spans="1:12" x14ac:dyDescent="0.25">
      <c r="A490" t="s">
        <v>12</v>
      </c>
      <c r="B490" s="1" t="s">
        <v>35</v>
      </c>
      <c r="C490">
        <v>1817</v>
      </c>
      <c r="D490" s="1">
        <v>3</v>
      </c>
      <c r="E490" s="1">
        <v>1.25</v>
      </c>
      <c r="F490" s="1">
        <f>financials[[#This Row],[Units Sold]]*financials[[#This Row],[Revenue per cookie]]</f>
        <v>5451</v>
      </c>
      <c r="G490" s="1">
        <f>financials[[#This Row],[Cost per cookie]]*financials[[#This Row],[Units Sold]]</f>
        <v>2271.25</v>
      </c>
      <c r="H490" s="1">
        <f>financials[[#This Row],[Revenue]]-financials[[#This Row],[Cost]]</f>
        <v>3179.75</v>
      </c>
      <c r="I490" s="8">
        <v>43800</v>
      </c>
      <c r="J490" s="9">
        <v>12</v>
      </c>
      <c r="K490" s="7" t="s">
        <v>27</v>
      </c>
      <c r="L490" s="6" t="s">
        <v>15</v>
      </c>
    </row>
    <row r="491" spans="1:12" x14ac:dyDescent="0.25">
      <c r="A491" t="s">
        <v>12</v>
      </c>
      <c r="B491" s="1" t="s">
        <v>35</v>
      </c>
      <c r="C491">
        <v>1326</v>
      </c>
      <c r="D491" s="1">
        <v>3</v>
      </c>
      <c r="E491" s="1">
        <v>1.25</v>
      </c>
      <c r="F491" s="1">
        <f>financials[[#This Row],[Units Sold]]*financials[[#This Row],[Revenue per cookie]]</f>
        <v>3978</v>
      </c>
      <c r="G491" s="1">
        <f>financials[[#This Row],[Cost per cookie]]*financials[[#This Row],[Units Sold]]</f>
        <v>1657.5</v>
      </c>
      <c r="H491" s="1">
        <f>financials[[#This Row],[Revenue]]-financials[[#This Row],[Cost]]</f>
        <v>2320.5</v>
      </c>
      <c r="I491" s="8">
        <v>43525</v>
      </c>
      <c r="J491" s="9">
        <v>3</v>
      </c>
      <c r="K491" s="7" t="s">
        <v>31</v>
      </c>
      <c r="L491" s="6" t="s">
        <v>15</v>
      </c>
    </row>
    <row r="492" spans="1:12" x14ac:dyDescent="0.25">
      <c r="A492" t="s">
        <v>18</v>
      </c>
      <c r="B492" s="1" t="s">
        <v>35</v>
      </c>
      <c r="C492">
        <v>263</v>
      </c>
      <c r="D492" s="1">
        <v>3</v>
      </c>
      <c r="E492" s="1">
        <v>1.25</v>
      </c>
      <c r="F492" s="1">
        <f>financials[[#This Row],[Units Sold]]*financials[[#This Row],[Revenue per cookie]]</f>
        <v>789</v>
      </c>
      <c r="G492" s="1">
        <f>financials[[#This Row],[Cost per cookie]]*financials[[#This Row],[Units Sold]]</f>
        <v>328.75</v>
      </c>
      <c r="H492" s="1">
        <f>financials[[#This Row],[Revenue]]-financials[[#This Row],[Cost]]</f>
        <v>460.25</v>
      </c>
      <c r="I492" s="8">
        <v>43525</v>
      </c>
      <c r="J492" s="9">
        <v>3</v>
      </c>
      <c r="K492" s="7" t="s">
        <v>31</v>
      </c>
      <c r="L492" s="6" t="s">
        <v>15</v>
      </c>
    </row>
    <row r="493" spans="1:12" x14ac:dyDescent="0.25">
      <c r="A493" t="s">
        <v>12</v>
      </c>
      <c r="B493" s="1" t="s">
        <v>35</v>
      </c>
      <c r="C493">
        <v>943.5</v>
      </c>
      <c r="D493" s="1">
        <v>3</v>
      </c>
      <c r="E493" s="1">
        <v>1.25</v>
      </c>
      <c r="F493" s="1">
        <f>financials[[#This Row],[Units Sold]]*financials[[#This Row],[Revenue per cookie]]</f>
        <v>2830.5</v>
      </c>
      <c r="G493" s="1">
        <f>financials[[#This Row],[Cost per cookie]]*financials[[#This Row],[Units Sold]]</f>
        <v>1179.375</v>
      </c>
      <c r="H493" s="1">
        <f>financials[[#This Row],[Revenue]]-financials[[#This Row],[Cost]]</f>
        <v>1651.125</v>
      </c>
      <c r="I493" s="8">
        <v>43556</v>
      </c>
      <c r="J493" s="9">
        <v>4</v>
      </c>
      <c r="K493" s="7" t="s">
        <v>30</v>
      </c>
      <c r="L493" s="6" t="s">
        <v>15</v>
      </c>
    </row>
    <row r="494" spans="1:12" x14ac:dyDescent="0.25">
      <c r="A494" t="s">
        <v>24</v>
      </c>
      <c r="B494" s="1" t="s">
        <v>35</v>
      </c>
      <c r="C494">
        <v>727</v>
      </c>
      <c r="D494" s="1">
        <v>3</v>
      </c>
      <c r="E494" s="1">
        <v>1.25</v>
      </c>
      <c r="F494" s="1">
        <f>financials[[#This Row],[Units Sold]]*financials[[#This Row],[Revenue per cookie]]</f>
        <v>2181</v>
      </c>
      <c r="G494" s="1">
        <f>financials[[#This Row],[Cost per cookie]]*financials[[#This Row],[Units Sold]]</f>
        <v>908.75</v>
      </c>
      <c r="H494" s="1">
        <f>financials[[#This Row],[Revenue]]-financials[[#This Row],[Cost]]</f>
        <v>1272.25</v>
      </c>
      <c r="I494" s="8">
        <v>43617</v>
      </c>
      <c r="J494" s="9">
        <v>6</v>
      </c>
      <c r="K494" s="7" t="s">
        <v>17</v>
      </c>
      <c r="L494" s="6" t="s">
        <v>15</v>
      </c>
    </row>
    <row r="495" spans="1:12" x14ac:dyDescent="0.25">
      <c r="A495" t="s">
        <v>21</v>
      </c>
      <c r="B495" s="1" t="s">
        <v>35</v>
      </c>
      <c r="C495">
        <v>787</v>
      </c>
      <c r="D495" s="1">
        <v>3</v>
      </c>
      <c r="E495" s="1">
        <v>1.25</v>
      </c>
      <c r="F495" s="1">
        <f>financials[[#This Row],[Units Sold]]*financials[[#This Row],[Revenue per cookie]]</f>
        <v>2361</v>
      </c>
      <c r="G495" s="1">
        <f>financials[[#This Row],[Cost per cookie]]*financials[[#This Row],[Units Sold]]</f>
        <v>983.75</v>
      </c>
      <c r="H495" s="1">
        <f>financials[[#This Row],[Revenue]]-financials[[#This Row],[Cost]]</f>
        <v>1377.25</v>
      </c>
      <c r="I495" s="8">
        <v>43617</v>
      </c>
      <c r="J495" s="9">
        <v>6</v>
      </c>
      <c r="K495" s="7" t="s">
        <v>17</v>
      </c>
      <c r="L495" s="6" t="s">
        <v>15</v>
      </c>
    </row>
    <row r="496" spans="1:12" x14ac:dyDescent="0.25">
      <c r="A496" t="s">
        <v>18</v>
      </c>
      <c r="B496" s="1" t="s">
        <v>35</v>
      </c>
      <c r="C496">
        <v>986</v>
      </c>
      <c r="D496" s="1">
        <v>3</v>
      </c>
      <c r="E496" s="1">
        <v>1.25</v>
      </c>
      <c r="F496" s="1">
        <f>financials[[#This Row],[Units Sold]]*financials[[#This Row],[Revenue per cookie]]</f>
        <v>2958</v>
      </c>
      <c r="G496" s="1">
        <f>financials[[#This Row],[Cost per cookie]]*financials[[#This Row],[Units Sold]]</f>
        <v>1232.5</v>
      </c>
      <c r="H496" s="1">
        <f>financials[[#This Row],[Revenue]]-financials[[#This Row],[Cost]]</f>
        <v>1725.5</v>
      </c>
      <c r="I496" s="8">
        <v>43709</v>
      </c>
      <c r="J496" s="9">
        <v>9</v>
      </c>
      <c r="K496" s="7" t="s">
        <v>22</v>
      </c>
      <c r="L496" s="6" t="s">
        <v>15</v>
      </c>
    </row>
    <row r="497" spans="1:12" x14ac:dyDescent="0.25">
      <c r="A497" t="s">
        <v>16</v>
      </c>
      <c r="B497" s="1" t="s">
        <v>35</v>
      </c>
      <c r="C497">
        <v>494</v>
      </c>
      <c r="D497" s="1">
        <v>3</v>
      </c>
      <c r="E497" s="1">
        <v>1.25</v>
      </c>
      <c r="F497" s="1">
        <f>financials[[#This Row],[Units Sold]]*financials[[#This Row],[Revenue per cookie]]</f>
        <v>1482</v>
      </c>
      <c r="G497" s="1">
        <f>financials[[#This Row],[Cost per cookie]]*financials[[#This Row],[Units Sold]]</f>
        <v>617.5</v>
      </c>
      <c r="H497" s="1">
        <f>financials[[#This Row],[Revenue]]-financials[[#This Row],[Cost]]</f>
        <v>864.5</v>
      </c>
      <c r="I497" s="8">
        <v>43374</v>
      </c>
      <c r="J497" s="9">
        <v>10</v>
      </c>
      <c r="K497" s="7" t="s">
        <v>25</v>
      </c>
      <c r="L497" s="6" t="s">
        <v>23</v>
      </c>
    </row>
    <row r="498" spans="1:12" x14ac:dyDescent="0.25">
      <c r="A498" t="s">
        <v>16</v>
      </c>
      <c r="B498" s="1" t="s">
        <v>35</v>
      </c>
      <c r="C498">
        <v>1397</v>
      </c>
      <c r="D498" s="1">
        <v>3</v>
      </c>
      <c r="E498" s="1">
        <v>1.25</v>
      </c>
      <c r="F498" s="1">
        <f>financials[[#This Row],[Units Sold]]*financials[[#This Row],[Revenue per cookie]]</f>
        <v>4191</v>
      </c>
      <c r="G498" s="1">
        <f>financials[[#This Row],[Cost per cookie]]*financials[[#This Row],[Units Sold]]</f>
        <v>1746.25</v>
      </c>
      <c r="H498" s="1">
        <f>financials[[#This Row],[Revenue]]-financials[[#This Row],[Cost]]</f>
        <v>2444.75</v>
      </c>
      <c r="I498" s="8">
        <v>43739</v>
      </c>
      <c r="J498" s="9">
        <v>10</v>
      </c>
      <c r="K498" s="7" t="s">
        <v>25</v>
      </c>
      <c r="L498" s="6" t="s">
        <v>15</v>
      </c>
    </row>
    <row r="499" spans="1:12" x14ac:dyDescent="0.25">
      <c r="A499" t="s">
        <v>21</v>
      </c>
      <c r="B499" s="1" t="s">
        <v>35</v>
      </c>
      <c r="C499">
        <v>1744</v>
      </c>
      <c r="D499" s="1">
        <v>3</v>
      </c>
      <c r="E499" s="1">
        <v>1.25</v>
      </c>
      <c r="F499" s="1">
        <f>financials[[#This Row],[Units Sold]]*financials[[#This Row],[Revenue per cookie]]</f>
        <v>5232</v>
      </c>
      <c r="G499" s="1">
        <f>financials[[#This Row],[Cost per cookie]]*financials[[#This Row],[Units Sold]]</f>
        <v>2180</v>
      </c>
      <c r="H499" s="1">
        <f>financials[[#This Row],[Revenue]]-financials[[#This Row],[Cost]]</f>
        <v>3052</v>
      </c>
      <c r="I499" s="8">
        <v>43770</v>
      </c>
      <c r="J499" s="9">
        <v>11</v>
      </c>
      <c r="K499" s="7" t="s">
        <v>26</v>
      </c>
      <c r="L499" s="6" t="s">
        <v>15</v>
      </c>
    </row>
    <row r="500" spans="1:12" x14ac:dyDescent="0.25">
      <c r="A500" t="s">
        <v>16</v>
      </c>
      <c r="B500" s="1" t="s">
        <v>35</v>
      </c>
      <c r="C500">
        <v>662</v>
      </c>
      <c r="D500" s="1">
        <v>3</v>
      </c>
      <c r="E500" s="1">
        <v>1.25</v>
      </c>
      <c r="F500" s="1">
        <f>financials[[#This Row],[Units Sold]]*financials[[#This Row],[Revenue per cookie]]</f>
        <v>1986</v>
      </c>
      <c r="G500" s="1">
        <f>financials[[#This Row],[Cost per cookie]]*financials[[#This Row],[Units Sold]]</f>
        <v>827.5</v>
      </c>
      <c r="H500" s="1">
        <f>financials[[#This Row],[Revenue]]-financials[[#This Row],[Cost]]</f>
        <v>1158.5</v>
      </c>
      <c r="I500" s="8">
        <v>43617</v>
      </c>
      <c r="J500" s="9">
        <v>6</v>
      </c>
      <c r="K500" s="7" t="s">
        <v>17</v>
      </c>
      <c r="L500" s="6" t="s">
        <v>15</v>
      </c>
    </row>
    <row r="501" spans="1:12" x14ac:dyDescent="0.25">
      <c r="A501" t="s">
        <v>18</v>
      </c>
      <c r="B501" s="1" t="s">
        <v>35</v>
      </c>
      <c r="C501">
        <v>214</v>
      </c>
      <c r="D501" s="1">
        <v>3</v>
      </c>
      <c r="E501" s="1">
        <v>1.25</v>
      </c>
      <c r="F501" s="1">
        <f>financials[[#This Row],[Units Sold]]*financials[[#This Row],[Revenue per cookie]]</f>
        <v>642</v>
      </c>
      <c r="G501" s="1">
        <f>financials[[#This Row],[Cost per cookie]]*financials[[#This Row],[Units Sold]]</f>
        <v>267.5</v>
      </c>
      <c r="H501" s="1">
        <f>financials[[#This Row],[Revenue]]-financials[[#This Row],[Cost]]</f>
        <v>374.5</v>
      </c>
      <c r="I501" s="8">
        <v>43374</v>
      </c>
      <c r="J501" s="9">
        <v>10</v>
      </c>
      <c r="K501" s="7" t="s">
        <v>25</v>
      </c>
      <c r="L501" s="6" t="s">
        <v>23</v>
      </c>
    </row>
    <row r="502" spans="1:12" x14ac:dyDescent="0.25">
      <c r="A502" t="s">
        <v>18</v>
      </c>
      <c r="B502" s="1" t="s">
        <v>35</v>
      </c>
      <c r="C502">
        <v>2877</v>
      </c>
      <c r="D502" s="1">
        <v>3</v>
      </c>
      <c r="E502" s="1">
        <v>1.25</v>
      </c>
      <c r="F502" s="1">
        <f>financials[[#This Row],[Units Sold]]*financials[[#This Row],[Revenue per cookie]]</f>
        <v>8631</v>
      </c>
      <c r="G502" s="1">
        <f>financials[[#This Row],[Cost per cookie]]*financials[[#This Row],[Units Sold]]</f>
        <v>3596.25</v>
      </c>
      <c r="H502" s="1">
        <f>financials[[#This Row],[Revenue]]-financials[[#This Row],[Cost]]</f>
        <v>5034.75</v>
      </c>
      <c r="I502" s="8">
        <v>43739</v>
      </c>
      <c r="J502" s="9">
        <v>10</v>
      </c>
      <c r="K502" s="7" t="s">
        <v>25</v>
      </c>
      <c r="L502" s="6" t="s">
        <v>15</v>
      </c>
    </row>
    <row r="503" spans="1:12" x14ac:dyDescent="0.25">
      <c r="A503" t="s">
        <v>12</v>
      </c>
      <c r="B503" s="1" t="s">
        <v>35</v>
      </c>
      <c r="C503">
        <v>2729</v>
      </c>
      <c r="D503" s="1">
        <v>3</v>
      </c>
      <c r="E503" s="1">
        <v>1.25</v>
      </c>
      <c r="F503" s="1">
        <f>financials[[#This Row],[Units Sold]]*financials[[#This Row],[Revenue per cookie]]</f>
        <v>8187</v>
      </c>
      <c r="G503" s="1">
        <f>financials[[#This Row],[Cost per cookie]]*financials[[#This Row],[Units Sold]]</f>
        <v>3411.25</v>
      </c>
      <c r="H503" s="1">
        <f>financials[[#This Row],[Revenue]]-financials[[#This Row],[Cost]]</f>
        <v>4775.75</v>
      </c>
      <c r="I503" s="8">
        <v>43800</v>
      </c>
      <c r="J503" s="9">
        <v>12</v>
      </c>
      <c r="K503" s="7" t="s">
        <v>27</v>
      </c>
      <c r="L503" s="6" t="s">
        <v>15</v>
      </c>
    </row>
    <row r="504" spans="1:12" x14ac:dyDescent="0.25">
      <c r="A504" t="s">
        <v>24</v>
      </c>
      <c r="B504" s="1" t="s">
        <v>35</v>
      </c>
      <c r="C504">
        <v>266</v>
      </c>
      <c r="D504" s="1">
        <v>3</v>
      </c>
      <c r="E504" s="1">
        <v>1.25</v>
      </c>
      <c r="F504" s="1">
        <f>financials[[#This Row],[Units Sold]]*financials[[#This Row],[Revenue per cookie]]</f>
        <v>798</v>
      </c>
      <c r="G504" s="1">
        <f>financials[[#This Row],[Cost per cookie]]*financials[[#This Row],[Units Sold]]</f>
        <v>332.5</v>
      </c>
      <c r="H504" s="1">
        <f>financials[[#This Row],[Revenue]]-financials[[#This Row],[Cost]]</f>
        <v>465.5</v>
      </c>
      <c r="I504" s="8">
        <v>43435</v>
      </c>
      <c r="J504" s="9">
        <v>12</v>
      </c>
      <c r="K504" s="7" t="s">
        <v>27</v>
      </c>
      <c r="L504" s="6" t="s">
        <v>23</v>
      </c>
    </row>
    <row r="505" spans="1:12" x14ac:dyDescent="0.25">
      <c r="A505" t="s">
        <v>16</v>
      </c>
      <c r="B505" s="1" t="s">
        <v>35</v>
      </c>
      <c r="C505">
        <v>1940</v>
      </c>
      <c r="D505" s="1">
        <v>3</v>
      </c>
      <c r="E505" s="1">
        <v>1.25</v>
      </c>
      <c r="F505" s="1">
        <f>financials[[#This Row],[Units Sold]]*financials[[#This Row],[Revenue per cookie]]</f>
        <v>5820</v>
      </c>
      <c r="G505" s="1">
        <f>financials[[#This Row],[Cost per cookie]]*financials[[#This Row],[Units Sold]]</f>
        <v>2425</v>
      </c>
      <c r="H505" s="1">
        <f>financials[[#This Row],[Revenue]]-financials[[#This Row],[Cost]]</f>
        <v>3395</v>
      </c>
      <c r="I505" s="8">
        <v>43435</v>
      </c>
      <c r="J505" s="9">
        <v>12</v>
      </c>
      <c r="K505" s="7" t="s">
        <v>27</v>
      </c>
      <c r="L505" s="6" t="s">
        <v>23</v>
      </c>
    </row>
    <row r="506" spans="1:12" x14ac:dyDescent="0.25">
      <c r="A506" t="s">
        <v>24</v>
      </c>
      <c r="B506" s="1" t="s">
        <v>35</v>
      </c>
      <c r="C506">
        <v>2844</v>
      </c>
      <c r="D506" s="1">
        <v>3</v>
      </c>
      <c r="E506" s="1">
        <v>1.25</v>
      </c>
      <c r="F506" s="1">
        <f>financials[[#This Row],[Units Sold]]*financials[[#This Row],[Revenue per cookie]]</f>
        <v>8532</v>
      </c>
      <c r="G506" s="1">
        <f>financials[[#This Row],[Cost per cookie]]*financials[[#This Row],[Units Sold]]</f>
        <v>3555</v>
      </c>
      <c r="H506" s="1">
        <f>financials[[#This Row],[Revenue]]-financials[[#This Row],[Cost]]</f>
        <v>4977</v>
      </c>
      <c r="I506" s="8">
        <v>43497</v>
      </c>
      <c r="J506" s="9">
        <v>2</v>
      </c>
      <c r="K506" s="7" t="s">
        <v>14</v>
      </c>
      <c r="L506" s="6" t="s">
        <v>15</v>
      </c>
    </row>
    <row r="507" spans="1:12" x14ac:dyDescent="0.25">
      <c r="A507" t="s">
        <v>16</v>
      </c>
      <c r="B507" s="1" t="s">
        <v>35</v>
      </c>
      <c r="C507">
        <v>1916</v>
      </c>
      <c r="D507" s="1">
        <v>3</v>
      </c>
      <c r="E507" s="1">
        <v>1.25</v>
      </c>
      <c r="F507" s="1">
        <f>financials[[#This Row],[Units Sold]]*financials[[#This Row],[Revenue per cookie]]</f>
        <v>5748</v>
      </c>
      <c r="G507" s="1">
        <f>financials[[#This Row],[Cost per cookie]]*financials[[#This Row],[Units Sold]]</f>
        <v>2395</v>
      </c>
      <c r="H507" s="1">
        <f>financials[[#This Row],[Revenue]]-financials[[#This Row],[Cost]]</f>
        <v>3353</v>
      </c>
      <c r="I507" s="8">
        <v>43556</v>
      </c>
      <c r="J507" s="9">
        <v>4</v>
      </c>
      <c r="K507" s="7" t="s">
        <v>30</v>
      </c>
      <c r="L507" s="6" t="s">
        <v>15</v>
      </c>
    </row>
    <row r="508" spans="1:12" x14ac:dyDescent="0.25">
      <c r="A508" t="s">
        <v>18</v>
      </c>
      <c r="B508" s="1" t="s">
        <v>35</v>
      </c>
      <c r="C508">
        <v>1570</v>
      </c>
      <c r="D508" s="1">
        <v>3</v>
      </c>
      <c r="E508" s="1">
        <v>1.25</v>
      </c>
      <c r="F508" s="1">
        <f>financials[[#This Row],[Units Sold]]*financials[[#This Row],[Revenue per cookie]]</f>
        <v>4710</v>
      </c>
      <c r="G508" s="1">
        <f>financials[[#This Row],[Cost per cookie]]*financials[[#This Row],[Units Sold]]</f>
        <v>1962.5</v>
      </c>
      <c r="H508" s="1">
        <f>financials[[#This Row],[Revenue]]-financials[[#This Row],[Cost]]</f>
        <v>2747.5</v>
      </c>
      <c r="I508" s="8">
        <v>43617</v>
      </c>
      <c r="J508" s="9">
        <v>6</v>
      </c>
      <c r="K508" s="7" t="s">
        <v>17</v>
      </c>
      <c r="L508" s="6" t="s">
        <v>15</v>
      </c>
    </row>
    <row r="509" spans="1:12" x14ac:dyDescent="0.25">
      <c r="A509" t="s">
        <v>12</v>
      </c>
      <c r="B509" s="1" t="s">
        <v>35</v>
      </c>
      <c r="C509">
        <v>1874</v>
      </c>
      <c r="D509" s="1">
        <v>3</v>
      </c>
      <c r="E509" s="1">
        <v>1.25</v>
      </c>
      <c r="F509" s="1">
        <f>financials[[#This Row],[Units Sold]]*financials[[#This Row],[Revenue per cookie]]</f>
        <v>5622</v>
      </c>
      <c r="G509" s="1">
        <f>financials[[#This Row],[Cost per cookie]]*financials[[#This Row],[Units Sold]]</f>
        <v>2342.5</v>
      </c>
      <c r="H509" s="1">
        <f>financials[[#This Row],[Revenue]]-financials[[#This Row],[Cost]]</f>
        <v>3279.5</v>
      </c>
      <c r="I509" s="8">
        <v>43678</v>
      </c>
      <c r="J509" s="9">
        <v>8</v>
      </c>
      <c r="K509" s="7" t="s">
        <v>20</v>
      </c>
      <c r="L509" s="6" t="s">
        <v>15</v>
      </c>
    </row>
    <row r="510" spans="1:12" x14ac:dyDescent="0.25">
      <c r="A510" t="s">
        <v>16</v>
      </c>
      <c r="B510" s="1" t="s">
        <v>35</v>
      </c>
      <c r="C510">
        <v>1642</v>
      </c>
      <c r="D510" s="1">
        <v>3</v>
      </c>
      <c r="E510" s="1">
        <v>1.25</v>
      </c>
      <c r="F510" s="1">
        <f>financials[[#This Row],[Units Sold]]*financials[[#This Row],[Revenue per cookie]]</f>
        <v>4926</v>
      </c>
      <c r="G510" s="1">
        <f>financials[[#This Row],[Cost per cookie]]*financials[[#This Row],[Units Sold]]</f>
        <v>2052.5</v>
      </c>
      <c r="H510" s="1">
        <f>financials[[#This Row],[Revenue]]-financials[[#This Row],[Cost]]</f>
        <v>2873.5</v>
      </c>
      <c r="I510" s="8">
        <v>43678</v>
      </c>
      <c r="J510" s="9">
        <v>8</v>
      </c>
      <c r="K510" s="7" t="s">
        <v>20</v>
      </c>
      <c r="L510" s="6" t="s">
        <v>15</v>
      </c>
    </row>
    <row r="511" spans="1:12" x14ac:dyDescent="0.25">
      <c r="A511" t="s">
        <v>18</v>
      </c>
      <c r="B511" s="1" t="s">
        <v>35</v>
      </c>
      <c r="C511">
        <v>1945</v>
      </c>
      <c r="D511" s="1">
        <v>3</v>
      </c>
      <c r="E511" s="1">
        <v>1.25</v>
      </c>
      <c r="F511" s="1">
        <f>financials[[#This Row],[Units Sold]]*financials[[#This Row],[Revenue per cookie]]</f>
        <v>5835</v>
      </c>
      <c r="G511" s="1">
        <f>financials[[#This Row],[Cost per cookie]]*financials[[#This Row],[Units Sold]]</f>
        <v>2431.25</v>
      </c>
      <c r="H511" s="1">
        <f>financials[[#This Row],[Revenue]]-financials[[#This Row],[Cost]]</f>
        <v>3403.75</v>
      </c>
      <c r="I511" s="8">
        <v>43374</v>
      </c>
      <c r="J511" s="9">
        <v>10</v>
      </c>
      <c r="K511" s="7" t="s">
        <v>25</v>
      </c>
      <c r="L511" s="6" t="s">
        <v>23</v>
      </c>
    </row>
    <row r="512" spans="1:12" x14ac:dyDescent="0.25">
      <c r="A512" t="s">
        <v>18</v>
      </c>
      <c r="B512" s="1" t="s">
        <v>35</v>
      </c>
      <c r="C512">
        <v>2479</v>
      </c>
      <c r="D512" s="1">
        <v>3</v>
      </c>
      <c r="E512" s="1">
        <v>1.25</v>
      </c>
      <c r="F512" s="1">
        <f>financials[[#This Row],[Units Sold]]*financials[[#This Row],[Revenue per cookie]]</f>
        <v>7437</v>
      </c>
      <c r="G512" s="1">
        <f>financials[[#This Row],[Cost per cookie]]*financials[[#This Row],[Units Sold]]</f>
        <v>3098.75</v>
      </c>
      <c r="H512" s="1">
        <f>financials[[#This Row],[Revenue]]-financials[[#This Row],[Cost]]</f>
        <v>4338.25</v>
      </c>
      <c r="I512" s="8">
        <v>43466</v>
      </c>
      <c r="J512" s="9">
        <v>1</v>
      </c>
      <c r="K512" s="7" t="s">
        <v>28</v>
      </c>
      <c r="L512" s="6" t="s">
        <v>15</v>
      </c>
    </row>
    <row r="513" spans="1:12" x14ac:dyDescent="0.25">
      <c r="A513" t="s">
        <v>21</v>
      </c>
      <c r="B513" s="1" t="s">
        <v>35</v>
      </c>
      <c r="C513">
        <v>866</v>
      </c>
      <c r="D513" s="1">
        <v>3</v>
      </c>
      <c r="E513" s="1">
        <v>1.25</v>
      </c>
      <c r="F513" s="1">
        <f>financials[[#This Row],[Units Sold]]*financials[[#This Row],[Revenue per cookie]]</f>
        <v>2598</v>
      </c>
      <c r="G513" s="1">
        <f>financials[[#This Row],[Cost per cookie]]*financials[[#This Row],[Units Sold]]</f>
        <v>1082.5</v>
      </c>
      <c r="H513" s="1">
        <f>financials[[#This Row],[Revenue]]-financials[[#This Row],[Cost]]</f>
        <v>1515.5</v>
      </c>
      <c r="I513" s="8">
        <v>43586</v>
      </c>
      <c r="J513" s="9">
        <v>5</v>
      </c>
      <c r="K513" s="7" t="s">
        <v>29</v>
      </c>
      <c r="L513" s="6" t="s">
        <v>15</v>
      </c>
    </row>
    <row r="514" spans="1:12" x14ac:dyDescent="0.25">
      <c r="A514" t="s">
        <v>24</v>
      </c>
      <c r="B514" s="1" t="s">
        <v>35</v>
      </c>
      <c r="C514">
        <v>349</v>
      </c>
      <c r="D514" s="1">
        <v>3</v>
      </c>
      <c r="E514" s="1">
        <v>1.25</v>
      </c>
      <c r="F514" s="1">
        <f>financials[[#This Row],[Units Sold]]*financials[[#This Row],[Revenue per cookie]]</f>
        <v>1047</v>
      </c>
      <c r="G514" s="1">
        <f>financials[[#This Row],[Cost per cookie]]*financials[[#This Row],[Units Sold]]</f>
        <v>436.25</v>
      </c>
      <c r="H514" s="1">
        <f>financials[[#This Row],[Revenue]]-financials[[#This Row],[Cost]]</f>
        <v>610.75</v>
      </c>
      <c r="I514" s="8">
        <v>43344</v>
      </c>
      <c r="J514" s="9">
        <v>9</v>
      </c>
      <c r="K514" s="7" t="s">
        <v>22</v>
      </c>
      <c r="L514" s="6" t="s">
        <v>23</v>
      </c>
    </row>
    <row r="515" spans="1:12" x14ac:dyDescent="0.25">
      <c r="A515" t="s">
        <v>21</v>
      </c>
      <c r="B515" s="1" t="s">
        <v>35</v>
      </c>
      <c r="C515">
        <v>2177</v>
      </c>
      <c r="D515" s="1">
        <v>3</v>
      </c>
      <c r="E515" s="1">
        <v>1.25</v>
      </c>
      <c r="F515" s="1">
        <f>financials[[#This Row],[Units Sold]]*financials[[#This Row],[Revenue per cookie]]</f>
        <v>6531</v>
      </c>
      <c r="G515" s="1">
        <f>financials[[#This Row],[Cost per cookie]]*financials[[#This Row],[Units Sold]]</f>
        <v>2721.25</v>
      </c>
      <c r="H515" s="1">
        <f>financials[[#This Row],[Revenue]]-financials[[#This Row],[Cost]]</f>
        <v>3809.75</v>
      </c>
      <c r="I515" s="8">
        <v>43739</v>
      </c>
      <c r="J515" s="9">
        <v>10</v>
      </c>
      <c r="K515" s="7" t="s">
        <v>25</v>
      </c>
      <c r="L515" s="6" t="s">
        <v>15</v>
      </c>
    </row>
    <row r="516" spans="1:12" x14ac:dyDescent="0.25">
      <c r="A516" t="s">
        <v>16</v>
      </c>
      <c r="B516" s="1" t="s">
        <v>35</v>
      </c>
      <c r="C516">
        <v>1514</v>
      </c>
      <c r="D516" s="1">
        <v>3</v>
      </c>
      <c r="E516" s="1">
        <v>1.25</v>
      </c>
      <c r="F516" s="1">
        <f>financials[[#This Row],[Units Sold]]*financials[[#This Row],[Revenue per cookie]]</f>
        <v>4542</v>
      </c>
      <c r="G516" s="1">
        <f>financials[[#This Row],[Cost per cookie]]*financials[[#This Row],[Units Sold]]</f>
        <v>1892.5</v>
      </c>
      <c r="H516" s="1">
        <f>financials[[#This Row],[Revenue]]-financials[[#This Row],[Cost]]</f>
        <v>2649.5</v>
      </c>
      <c r="I516" s="8">
        <v>43374</v>
      </c>
      <c r="J516" s="9">
        <v>10</v>
      </c>
      <c r="K516" s="7" t="s">
        <v>25</v>
      </c>
      <c r="L516" s="6" t="s">
        <v>23</v>
      </c>
    </row>
    <row r="517" spans="1:12" x14ac:dyDescent="0.25">
      <c r="A517" t="s">
        <v>16</v>
      </c>
      <c r="B517" s="1" t="s">
        <v>35</v>
      </c>
      <c r="C517">
        <v>2689</v>
      </c>
      <c r="D517" s="1">
        <v>3</v>
      </c>
      <c r="E517" s="1">
        <v>1.25</v>
      </c>
      <c r="F517" s="1">
        <f>financials[[#This Row],[Units Sold]]*financials[[#This Row],[Revenue per cookie]]</f>
        <v>8067</v>
      </c>
      <c r="G517" s="1">
        <f>financials[[#This Row],[Cost per cookie]]*financials[[#This Row],[Units Sold]]</f>
        <v>3361.25</v>
      </c>
      <c r="H517" s="1">
        <f>financials[[#This Row],[Revenue]]-financials[[#This Row],[Cost]]</f>
        <v>4705.75</v>
      </c>
      <c r="I517" s="8">
        <v>43739</v>
      </c>
      <c r="J517" s="9">
        <v>10</v>
      </c>
      <c r="K517" s="7" t="s">
        <v>25</v>
      </c>
      <c r="L517" s="6" t="s">
        <v>15</v>
      </c>
    </row>
    <row r="518" spans="1:12" x14ac:dyDescent="0.25">
      <c r="A518" t="s">
        <v>12</v>
      </c>
      <c r="B518" s="1" t="s">
        <v>35</v>
      </c>
      <c r="C518">
        <v>1389</v>
      </c>
      <c r="D518" s="1">
        <v>3</v>
      </c>
      <c r="E518" s="1">
        <v>1.25</v>
      </c>
      <c r="F518" s="1">
        <f>financials[[#This Row],[Units Sold]]*financials[[#This Row],[Revenue per cookie]]</f>
        <v>4167</v>
      </c>
      <c r="G518" s="1">
        <f>financials[[#This Row],[Cost per cookie]]*financials[[#This Row],[Units Sold]]</f>
        <v>1736.25</v>
      </c>
      <c r="H518" s="1">
        <f>financials[[#This Row],[Revenue]]-financials[[#This Row],[Cost]]</f>
        <v>2430.75</v>
      </c>
      <c r="I518" s="8">
        <v>43374</v>
      </c>
      <c r="J518" s="9">
        <v>10</v>
      </c>
      <c r="K518" s="7" t="s">
        <v>25</v>
      </c>
      <c r="L518" s="6" t="s">
        <v>23</v>
      </c>
    </row>
    <row r="519" spans="1:12" x14ac:dyDescent="0.25">
      <c r="A519" t="s">
        <v>24</v>
      </c>
      <c r="B519" s="1" t="s">
        <v>35</v>
      </c>
      <c r="C519">
        <v>1265</v>
      </c>
      <c r="D519" s="1">
        <v>3</v>
      </c>
      <c r="E519" s="1">
        <v>1.25</v>
      </c>
      <c r="F519" s="1">
        <f>financials[[#This Row],[Units Sold]]*financials[[#This Row],[Revenue per cookie]]</f>
        <v>3795</v>
      </c>
      <c r="G519" s="1">
        <f>financials[[#This Row],[Cost per cookie]]*financials[[#This Row],[Units Sold]]</f>
        <v>1581.25</v>
      </c>
      <c r="H519" s="1">
        <f>financials[[#This Row],[Revenue]]-financials[[#This Row],[Cost]]</f>
        <v>2213.75</v>
      </c>
      <c r="I519" s="8">
        <v>43405</v>
      </c>
      <c r="J519" s="9">
        <v>11</v>
      </c>
      <c r="K519" s="7" t="s">
        <v>26</v>
      </c>
      <c r="L519" s="6" t="s">
        <v>23</v>
      </c>
    </row>
    <row r="520" spans="1:12" x14ac:dyDescent="0.25">
      <c r="A520" t="s">
        <v>18</v>
      </c>
      <c r="B520" s="1" t="s">
        <v>35</v>
      </c>
      <c r="C520">
        <v>2297</v>
      </c>
      <c r="D520" s="1">
        <v>3</v>
      </c>
      <c r="E520" s="1">
        <v>1.25</v>
      </c>
      <c r="F520" s="1">
        <f>financials[[#This Row],[Units Sold]]*financials[[#This Row],[Revenue per cookie]]</f>
        <v>6891</v>
      </c>
      <c r="G520" s="1">
        <f>financials[[#This Row],[Cost per cookie]]*financials[[#This Row],[Units Sold]]</f>
        <v>2871.25</v>
      </c>
      <c r="H520" s="1">
        <f>financials[[#This Row],[Revenue]]-financials[[#This Row],[Cost]]</f>
        <v>4019.75</v>
      </c>
      <c r="I520" s="8">
        <v>43405</v>
      </c>
      <c r="J520" s="9">
        <v>11</v>
      </c>
      <c r="K520" s="7" t="s">
        <v>26</v>
      </c>
      <c r="L520" s="6" t="s">
        <v>23</v>
      </c>
    </row>
    <row r="521" spans="1:12" x14ac:dyDescent="0.25">
      <c r="A521" t="s">
        <v>24</v>
      </c>
      <c r="B521" s="1" t="s">
        <v>35</v>
      </c>
      <c r="C521">
        <v>2663</v>
      </c>
      <c r="D521" s="1">
        <v>3</v>
      </c>
      <c r="E521" s="1">
        <v>1.25</v>
      </c>
      <c r="F521" s="1">
        <f>financials[[#This Row],[Units Sold]]*financials[[#This Row],[Revenue per cookie]]</f>
        <v>7989</v>
      </c>
      <c r="G521" s="1">
        <f>financials[[#This Row],[Cost per cookie]]*financials[[#This Row],[Units Sold]]</f>
        <v>3328.75</v>
      </c>
      <c r="H521" s="1">
        <f>financials[[#This Row],[Revenue]]-financials[[#This Row],[Cost]]</f>
        <v>4660.25</v>
      </c>
      <c r="I521" s="8">
        <v>43800</v>
      </c>
      <c r="J521" s="9">
        <v>12</v>
      </c>
      <c r="K521" s="7" t="s">
        <v>27</v>
      </c>
      <c r="L521" s="6" t="s">
        <v>15</v>
      </c>
    </row>
    <row r="522" spans="1:12" x14ac:dyDescent="0.25">
      <c r="A522" t="s">
        <v>24</v>
      </c>
      <c r="B522" s="1" t="s">
        <v>35</v>
      </c>
      <c r="C522">
        <v>570</v>
      </c>
      <c r="D522" s="1">
        <v>3</v>
      </c>
      <c r="E522" s="1">
        <v>1.25</v>
      </c>
      <c r="F522" s="1">
        <f>financials[[#This Row],[Units Sold]]*financials[[#This Row],[Revenue per cookie]]</f>
        <v>1710</v>
      </c>
      <c r="G522" s="1">
        <f>financials[[#This Row],[Cost per cookie]]*financials[[#This Row],[Units Sold]]</f>
        <v>712.5</v>
      </c>
      <c r="H522" s="1">
        <f>financials[[#This Row],[Revenue]]-financials[[#This Row],[Cost]]</f>
        <v>997.5</v>
      </c>
      <c r="I522" s="8">
        <v>43800</v>
      </c>
      <c r="J522" s="9">
        <v>12</v>
      </c>
      <c r="K522" s="7" t="s">
        <v>27</v>
      </c>
      <c r="L522" s="6" t="s">
        <v>15</v>
      </c>
    </row>
    <row r="523" spans="1:12" x14ac:dyDescent="0.25">
      <c r="A523" t="s">
        <v>21</v>
      </c>
      <c r="B523" s="1" t="s">
        <v>35</v>
      </c>
      <c r="C523">
        <v>2487</v>
      </c>
      <c r="D523" s="1">
        <v>3</v>
      </c>
      <c r="E523" s="1">
        <v>1.25</v>
      </c>
      <c r="F523" s="1">
        <f>financials[[#This Row],[Units Sold]]*financials[[#This Row],[Revenue per cookie]]</f>
        <v>7461</v>
      </c>
      <c r="G523" s="1">
        <f>financials[[#This Row],[Cost per cookie]]*financials[[#This Row],[Units Sold]]</f>
        <v>3108.75</v>
      </c>
      <c r="H523" s="1">
        <f>financials[[#This Row],[Revenue]]-financials[[#This Row],[Cost]]</f>
        <v>4352.25</v>
      </c>
      <c r="I523" s="8">
        <v>43800</v>
      </c>
      <c r="J523" s="9">
        <v>12</v>
      </c>
      <c r="K523" s="7" t="s">
        <v>27</v>
      </c>
      <c r="L523" s="6" t="s">
        <v>15</v>
      </c>
    </row>
    <row r="524" spans="1:12" x14ac:dyDescent="0.25">
      <c r="A524" t="s">
        <v>12</v>
      </c>
      <c r="B524" s="1" t="s">
        <v>35</v>
      </c>
      <c r="C524">
        <v>2844</v>
      </c>
      <c r="D524" s="1">
        <v>3</v>
      </c>
      <c r="E524" s="1">
        <v>1.25</v>
      </c>
      <c r="F524" s="1">
        <f>financials[[#This Row],[Units Sold]]*financials[[#This Row],[Revenue per cookie]]</f>
        <v>8532</v>
      </c>
      <c r="G524" s="1">
        <f>financials[[#This Row],[Cost per cookie]]*financials[[#This Row],[Units Sold]]</f>
        <v>3555</v>
      </c>
      <c r="H524" s="1">
        <f>financials[[#This Row],[Revenue]]-financials[[#This Row],[Cost]]</f>
        <v>4977</v>
      </c>
      <c r="I524" s="8">
        <v>43617</v>
      </c>
      <c r="J524" s="9">
        <v>6</v>
      </c>
      <c r="K524" s="7" t="s">
        <v>17</v>
      </c>
      <c r="L524" s="6" t="s">
        <v>15</v>
      </c>
    </row>
    <row r="525" spans="1:12" x14ac:dyDescent="0.25">
      <c r="A525" t="s">
        <v>16</v>
      </c>
      <c r="B525" s="1" t="s">
        <v>35</v>
      </c>
      <c r="C525">
        <v>1498</v>
      </c>
      <c r="D525" s="1">
        <v>3</v>
      </c>
      <c r="E525" s="1">
        <v>1.25</v>
      </c>
      <c r="F525" s="1">
        <f>financials[[#This Row],[Units Sold]]*financials[[#This Row],[Revenue per cookie]]</f>
        <v>4494</v>
      </c>
      <c r="G525" s="1">
        <f>financials[[#This Row],[Cost per cookie]]*financials[[#This Row],[Units Sold]]</f>
        <v>1872.5</v>
      </c>
      <c r="H525" s="1">
        <f>financials[[#This Row],[Revenue]]-financials[[#This Row],[Cost]]</f>
        <v>2621.5</v>
      </c>
      <c r="I525" s="8">
        <v>43617</v>
      </c>
      <c r="J525" s="9">
        <v>6</v>
      </c>
      <c r="K525" s="7" t="s">
        <v>17</v>
      </c>
      <c r="L525" s="6" t="s">
        <v>15</v>
      </c>
    </row>
    <row r="526" spans="1:12" x14ac:dyDescent="0.25">
      <c r="A526" t="s">
        <v>21</v>
      </c>
      <c r="B526" s="1" t="s">
        <v>35</v>
      </c>
      <c r="C526">
        <v>1221</v>
      </c>
      <c r="D526" s="1">
        <v>3</v>
      </c>
      <c r="E526" s="1">
        <v>1.25</v>
      </c>
      <c r="F526" s="1">
        <f>financials[[#This Row],[Units Sold]]*financials[[#This Row],[Revenue per cookie]]</f>
        <v>3663</v>
      </c>
      <c r="G526" s="1">
        <f>financials[[#This Row],[Cost per cookie]]*financials[[#This Row],[Units Sold]]</f>
        <v>1526.25</v>
      </c>
      <c r="H526" s="1">
        <f>financials[[#This Row],[Revenue]]-financials[[#This Row],[Cost]]</f>
        <v>2136.75</v>
      </c>
      <c r="I526" s="8">
        <v>43374</v>
      </c>
      <c r="J526" s="9">
        <v>10</v>
      </c>
      <c r="K526" s="7" t="s">
        <v>25</v>
      </c>
      <c r="L526" s="6" t="s">
        <v>23</v>
      </c>
    </row>
    <row r="527" spans="1:12" x14ac:dyDescent="0.25">
      <c r="A527" t="s">
        <v>16</v>
      </c>
      <c r="B527" s="1" t="s">
        <v>35</v>
      </c>
      <c r="C527">
        <v>1123</v>
      </c>
      <c r="D527" s="1">
        <v>3</v>
      </c>
      <c r="E527" s="1">
        <v>1.25</v>
      </c>
      <c r="F527" s="1">
        <f>financials[[#This Row],[Units Sold]]*financials[[#This Row],[Revenue per cookie]]</f>
        <v>3369</v>
      </c>
      <c r="G527" s="1">
        <f>financials[[#This Row],[Cost per cookie]]*financials[[#This Row],[Units Sold]]</f>
        <v>1403.75</v>
      </c>
      <c r="H527" s="1">
        <f>financials[[#This Row],[Revenue]]-financials[[#This Row],[Cost]]</f>
        <v>1965.25</v>
      </c>
      <c r="I527" s="8">
        <v>43405</v>
      </c>
      <c r="J527" s="9">
        <v>11</v>
      </c>
      <c r="K527" s="7" t="s">
        <v>26</v>
      </c>
      <c r="L527" s="6" t="s">
        <v>23</v>
      </c>
    </row>
    <row r="528" spans="1:12" x14ac:dyDescent="0.25">
      <c r="A528" t="s">
        <v>12</v>
      </c>
      <c r="B528" s="1" t="s">
        <v>35</v>
      </c>
      <c r="C528">
        <v>2436</v>
      </c>
      <c r="D528" s="1">
        <v>3</v>
      </c>
      <c r="E528" s="1">
        <v>1.25</v>
      </c>
      <c r="F528" s="1">
        <f>financials[[#This Row],[Units Sold]]*financials[[#This Row],[Revenue per cookie]]</f>
        <v>7308</v>
      </c>
      <c r="G528" s="1">
        <f>financials[[#This Row],[Cost per cookie]]*financials[[#This Row],[Units Sold]]</f>
        <v>3045</v>
      </c>
      <c r="H528" s="1">
        <f>financials[[#This Row],[Revenue]]-financials[[#This Row],[Cost]]</f>
        <v>4263</v>
      </c>
      <c r="I528" s="8">
        <v>43435</v>
      </c>
      <c r="J528" s="9">
        <v>12</v>
      </c>
      <c r="K528" s="7" t="s">
        <v>27</v>
      </c>
      <c r="L528" s="6" t="s">
        <v>23</v>
      </c>
    </row>
    <row r="529" spans="1:12" x14ac:dyDescent="0.25">
      <c r="A529" t="s">
        <v>24</v>
      </c>
      <c r="B529" s="1" t="s">
        <v>35</v>
      </c>
      <c r="C529">
        <v>1153</v>
      </c>
      <c r="D529" s="1">
        <v>3</v>
      </c>
      <c r="E529" s="1">
        <v>1.25</v>
      </c>
      <c r="F529" s="1">
        <f>financials[[#This Row],[Units Sold]]*financials[[#This Row],[Revenue per cookie]]</f>
        <v>3459</v>
      </c>
      <c r="G529" s="1">
        <f>financials[[#This Row],[Cost per cookie]]*financials[[#This Row],[Units Sold]]</f>
        <v>1441.25</v>
      </c>
      <c r="H529" s="1">
        <f>financials[[#This Row],[Revenue]]-financials[[#This Row],[Cost]]</f>
        <v>2017.75</v>
      </c>
      <c r="I529" s="8">
        <v>43739</v>
      </c>
      <c r="J529" s="9">
        <v>10</v>
      </c>
      <c r="K529" s="7" t="s">
        <v>25</v>
      </c>
      <c r="L529" s="6" t="s">
        <v>15</v>
      </c>
    </row>
    <row r="530" spans="1:12" x14ac:dyDescent="0.25">
      <c r="A530" t="s">
        <v>21</v>
      </c>
      <c r="B530" s="1" t="s">
        <v>35</v>
      </c>
      <c r="C530">
        <v>1738.5</v>
      </c>
      <c r="D530" s="1">
        <v>3</v>
      </c>
      <c r="E530" s="1">
        <v>1.25</v>
      </c>
      <c r="F530" s="1">
        <f>financials[[#This Row],[Units Sold]]*financials[[#This Row],[Revenue per cookie]]</f>
        <v>5215.5</v>
      </c>
      <c r="G530" s="1">
        <f>financials[[#This Row],[Cost per cookie]]*financials[[#This Row],[Units Sold]]</f>
        <v>2173.125</v>
      </c>
      <c r="H530" s="1">
        <f>financials[[#This Row],[Revenue]]-financials[[#This Row],[Cost]]</f>
        <v>3042.375</v>
      </c>
      <c r="I530" s="8">
        <v>43556</v>
      </c>
      <c r="J530" s="9">
        <v>4</v>
      </c>
      <c r="K530" s="7" t="s">
        <v>30</v>
      </c>
      <c r="L530" s="6" t="s">
        <v>15</v>
      </c>
    </row>
    <row r="531" spans="1:12" x14ac:dyDescent="0.25">
      <c r="A531" t="s">
        <v>18</v>
      </c>
      <c r="B531" s="1" t="s">
        <v>35</v>
      </c>
      <c r="C531">
        <v>2215</v>
      </c>
      <c r="D531" s="1">
        <v>3</v>
      </c>
      <c r="E531" s="1">
        <v>1.25</v>
      </c>
      <c r="F531" s="1">
        <f>financials[[#This Row],[Units Sold]]*financials[[#This Row],[Revenue per cookie]]</f>
        <v>6645</v>
      </c>
      <c r="G531" s="1">
        <f>financials[[#This Row],[Cost per cookie]]*financials[[#This Row],[Units Sold]]</f>
        <v>2768.75</v>
      </c>
      <c r="H531" s="1">
        <f>financials[[#This Row],[Revenue]]-financials[[#This Row],[Cost]]</f>
        <v>3876.25</v>
      </c>
      <c r="I531" s="8">
        <v>43344</v>
      </c>
      <c r="J531" s="9">
        <v>9</v>
      </c>
      <c r="K531" s="7" t="s">
        <v>22</v>
      </c>
      <c r="L531" s="6" t="s">
        <v>23</v>
      </c>
    </row>
    <row r="532" spans="1:12" x14ac:dyDescent="0.25">
      <c r="A532" t="s">
        <v>12</v>
      </c>
      <c r="B532" s="1" t="s">
        <v>35</v>
      </c>
      <c r="C532">
        <v>1582</v>
      </c>
      <c r="D532" s="1">
        <v>3</v>
      </c>
      <c r="E532" s="1">
        <v>1.25</v>
      </c>
      <c r="F532" s="1">
        <f>financials[[#This Row],[Units Sold]]*financials[[#This Row],[Revenue per cookie]]</f>
        <v>4746</v>
      </c>
      <c r="G532" s="1">
        <f>financials[[#This Row],[Cost per cookie]]*financials[[#This Row],[Units Sold]]</f>
        <v>1977.5</v>
      </c>
      <c r="H532" s="1">
        <f>financials[[#This Row],[Revenue]]-financials[[#This Row],[Cost]]</f>
        <v>2768.5</v>
      </c>
      <c r="I532" s="8">
        <v>43800</v>
      </c>
      <c r="J532" s="9">
        <v>12</v>
      </c>
      <c r="K532" s="7" t="s">
        <v>27</v>
      </c>
      <c r="L532" s="6" t="s">
        <v>15</v>
      </c>
    </row>
    <row r="533" spans="1:12" x14ac:dyDescent="0.25">
      <c r="A533" t="s">
        <v>12</v>
      </c>
      <c r="B533" s="1" t="s">
        <v>35</v>
      </c>
      <c r="C533">
        <v>3244.5</v>
      </c>
      <c r="D533" s="1">
        <v>3</v>
      </c>
      <c r="E533" s="1">
        <v>1.25</v>
      </c>
      <c r="F533" s="1">
        <f>financials[[#This Row],[Units Sold]]*financials[[#This Row],[Revenue per cookie]]</f>
        <v>9733.5</v>
      </c>
      <c r="G533" s="1">
        <f>financials[[#This Row],[Cost per cookie]]*financials[[#This Row],[Units Sold]]</f>
        <v>4055.625</v>
      </c>
      <c r="H533" s="1">
        <f>financials[[#This Row],[Revenue]]-financials[[#This Row],[Cost]]</f>
        <v>5677.875</v>
      </c>
      <c r="I533" s="8">
        <v>43466</v>
      </c>
      <c r="J533" s="9">
        <v>1</v>
      </c>
      <c r="K533" s="7" t="s">
        <v>28</v>
      </c>
      <c r="L533" s="6" t="s">
        <v>15</v>
      </c>
    </row>
    <row r="534" spans="1:12" x14ac:dyDescent="0.25">
      <c r="A534" t="s">
        <v>21</v>
      </c>
      <c r="B534" s="1" t="s">
        <v>35</v>
      </c>
      <c r="C534">
        <v>959</v>
      </c>
      <c r="D534" s="1">
        <v>3</v>
      </c>
      <c r="E534" s="1">
        <v>1.25</v>
      </c>
      <c r="F534" s="1">
        <f>financials[[#This Row],[Units Sold]]*financials[[#This Row],[Revenue per cookie]]</f>
        <v>2877</v>
      </c>
      <c r="G534" s="1">
        <f>financials[[#This Row],[Cost per cookie]]*financials[[#This Row],[Units Sold]]</f>
        <v>1198.75</v>
      </c>
      <c r="H534" s="1">
        <f>financials[[#This Row],[Revenue]]-financials[[#This Row],[Cost]]</f>
        <v>1678.25</v>
      </c>
      <c r="I534" s="8">
        <v>43497</v>
      </c>
      <c r="J534" s="9">
        <v>2</v>
      </c>
      <c r="K534" s="7" t="s">
        <v>14</v>
      </c>
      <c r="L534" s="6" t="s">
        <v>15</v>
      </c>
    </row>
    <row r="535" spans="1:12" x14ac:dyDescent="0.25">
      <c r="A535" t="s">
        <v>16</v>
      </c>
      <c r="B535" s="1" t="s">
        <v>35</v>
      </c>
      <c r="C535">
        <v>2747</v>
      </c>
      <c r="D535" s="1">
        <v>3</v>
      </c>
      <c r="E535" s="1">
        <v>1.25</v>
      </c>
      <c r="F535" s="1">
        <f>financials[[#This Row],[Units Sold]]*financials[[#This Row],[Revenue per cookie]]</f>
        <v>8241</v>
      </c>
      <c r="G535" s="1">
        <f>financials[[#This Row],[Cost per cookie]]*financials[[#This Row],[Units Sold]]</f>
        <v>3433.75</v>
      </c>
      <c r="H535" s="1">
        <f>financials[[#This Row],[Revenue]]-financials[[#This Row],[Cost]]</f>
        <v>4807.25</v>
      </c>
      <c r="I535" s="8">
        <v>43497</v>
      </c>
      <c r="J535" s="9">
        <v>2</v>
      </c>
      <c r="K535" s="7" t="s">
        <v>14</v>
      </c>
      <c r="L535" s="6" t="s">
        <v>15</v>
      </c>
    </row>
    <row r="536" spans="1:12" x14ac:dyDescent="0.25">
      <c r="A536" t="s">
        <v>21</v>
      </c>
      <c r="B536" s="1" t="s">
        <v>35</v>
      </c>
      <c r="C536">
        <v>574.5</v>
      </c>
      <c r="D536" s="1">
        <v>3</v>
      </c>
      <c r="E536" s="1">
        <v>1.25</v>
      </c>
      <c r="F536" s="1">
        <f>financials[[#This Row],[Units Sold]]*financials[[#This Row],[Revenue per cookie]]</f>
        <v>1723.5</v>
      </c>
      <c r="G536" s="1">
        <f>financials[[#This Row],[Cost per cookie]]*financials[[#This Row],[Units Sold]]</f>
        <v>718.125</v>
      </c>
      <c r="H536" s="1">
        <f>financials[[#This Row],[Revenue]]-financials[[#This Row],[Cost]]</f>
        <v>1005.375</v>
      </c>
      <c r="I536" s="8">
        <v>43556</v>
      </c>
      <c r="J536" s="9">
        <v>4</v>
      </c>
      <c r="K536" s="7" t="s">
        <v>30</v>
      </c>
      <c r="L536" s="6" t="s">
        <v>15</v>
      </c>
    </row>
    <row r="537" spans="1:12" x14ac:dyDescent="0.25">
      <c r="A537" t="s">
        <v>18</v>
      </c>
      <c r="B537" s="1" t="s">
        <v>35</v>
      </c>
      <c r="C537">
        <v>2338</v>
      </c>
      <c r="D537" s="1">
        <v>3</v>
      </c>
      <c r="E537" s="1">
        <v>1.25</v>
      </c>
      <c r="F537" s="1">
        <f>financials[[#This Row],[Units Sold]]*financials[[#This Row],[Revenue per cookie]]</f>
        <v>7014</v>
      </c>
      <c r="G537" s="1">
        <f>financials[[#This Row],[Cost per cookie]]*financials[[#This Row],[Units Sold]]</f>
        <v>2922.5</v>
      </c>
      <c r="H537" s="1">
        <f>financials[[#This Row],[Revenue]]-financials[[#This Row],[Cost]]</f>
        <v>4091.5</v>
      </c>
      <c r="I537" s="8">
        <v>43617</v>
      </c>
      <c r="J537" s="9">
        <v>6</v>
      </c>
      <c r="K537" s="7" t="s">
        <v>17</v>
      </c>
      <c r="L537" s="6" t="s">
        <v>15</v>
      </c>
    </row>
    <row r="538" spans="1:12" x14ac:dyDescent="0.25">
      <c r="A538" t="s">
        <v>21</v>
      </c>
      <c r="B538" s="1" t="s">
        <v>35</v>
      </c>
      <c r="C538">
        <v>381</v>
      </c>
      <c r="D538" s="1">
        <v>3</v>
      </c>
      <c r="E538" s="1">
        <v>1.25</v>
      </c>
      <c r="F538" s="1">
        <f>financials[[#This Row],[Units Sold]]*financials[[#This Row],[Revenue per cookie]]</f>
        <v>1143</v>
      </c>
      <c r="G538" s="1">
        <f>financials[[#This Row],[Cost per cookie]]*financials[[#This Row],[Units Sold]]</f>
        <v>476.25</v>
      </c>
      <c r="H538" s="1">
        <f>financials[[#This Row],[Revenue]]-financials[[#This Row],[Cost]]</f>
        <v>666.75</v>
      </c>
      <c r="I538" s="8">
        <v>43678</v>
      </c>
      <c r="J538" s="9">
        <v>8</v>
      </c>
      <c r="K538" s="7" t="s">
        <v>20</v>
      </c>
      <c r="L538" s="6" t="s">
        <v>15</v>
      </c>
    </row>
    <row r="539" spans="1:12" x14ac:dyDescent="0.25">
      <c r="A539" t="s">
        <v>18</v>
      </c>
      <c r="B539" s="1" t="s">
        <v>35</v>
      </c>
      <c r="C539">
        <v>422</v>
      </c>
      <c r="D539" s="1">
        <v>3</v>
      </c>
      <c r="E539" s="1">
        <v>1.25</v>
      </c>
      <c r="F539" s="1">
        <f>financials[[#This Row],[Units Sold]]*financials[[#This Row],[Revenue per cookie]]</f>
        <v>1266</v>
      </c>
      <c r="G539" s="1">
        <f>financials[[#This Row],[Cost per cookie]]*financials[[#This Row],[Units Sold]]</f>
        <v>527.5</v>
      </c>
      <c r="H539" s="1">
        <f>financials[[#This Row],[Revenue]]-financials[[#This Row],[Cost]]</f>
        <v>738.5</v>
      </c>
      <c r="I539" s="8">
        <v>43678</v>
      </c>
      <c r="J539" s="9">
        <v>8</v>
      </c>
      <c r="K539" s="7" t="s">
        <v>20</v>
      </c>
      <c r="L539" s="6" t="s">
        <v>15</v>
      </c>
    </row>
    <row r="540" spans="1:12" x14ac:dyDescent="0.25">
      <c r="A540" t="s">
        <v>12</v>
      </c>
      <c r="B540" s="1" t="s">
        <v>35</v>
      </c>
      <c r="C540">
        <v>2134</v>
      </c>
      <c r="D540" s="1">
        <v>3</v>
      </c>
      <c r="E540" s="1">
        <v>1.25</v>
      </c>
      <c r="F540" s="1">
        <f>financials[[#This Row],[Units Sold]]*financials[[#This Row],[Revenue per cookie]]</f>
        <v>6402</v>
      </c>
      <c r="G540" s="1">
        <f>financials[[#This Row],[Cost per cookie]]*financials[[#This Row],[Units Sold]]</f>
        <v>2667.5</v>
      </c>
      <c r="H540" s="1">
        <f>financials[[#This Row],[Revenue]]-financials[[#This Row],[Cost]]</f>
        <v>3734.5</v>
      </c>
      <c r="I540" s="8">
        <v>43709</v>
      </c>
      <c r="J540" s="9">
        <v>9</v>
      </c>
      <c r="K540" s="7" t="s">
        <v>22</v>
      </c>
      <c r="L540" s="6" t="s">
        <v>15</v>
      </c>
    </row>
    <row r="541" spans="1:12" x14ac:dyDescent="0.25">
      <c r="A541" t="s">
        <v>24</v>
      </c>
      <c r="B541" s="1" t="s">
        <v>35</v>
      </c>
      <c r="C541">
        <v>808</v>
      </c>
      <c r="D541" s="1">
        <v>3</v>
      </c>
      <c r="E541" s="1">
        <v>1.25</v>
      </c>
      <c r="F541" s="1">
        <f>financials[[#This Row],[Units Sold]]*financials[[#This Row],[Revenue per cookie]]</f>
        <v>2424</v>
      </c>
      <c r="G541" s="1">
        <f>financials[[#This Row],[Cost per cookie]]*financials[[#This Row],[Units Sold]]</f>
        <v>1010</v>
      </c>
      <c r="H541" s="1">
        <f>financials[[#This Row],[Revenue]]-financials[[#This Row],[Cost]]</f>
        <v>1414</v>
      </c>
      <c r="I541" s="8">
        <v>43435</v>
      </c>
      <c r="J541" s="9">
        <v>12</v>
      </c>
      <c r="K541" s="7" t="s">
        <v>27</v>
      </c>
      <c r="L541" s="6" t="s">
        <v>23</v>
      </c>
    </row>
    <row r="542" spans="1:12" x14ac:dyDescent="0.25">
      <c r="A542" t="s">
        <v>24</v>
      </c>
      <c r="B542" s="1" t="s">
        <v>35</v>
      </c>
      <c r="C542">
        <v>436.5</v>
      </c>
      <c r="D542" s="1">
        <v>3</v>
      </c>
      <c r="E542" s="1">
        <v>1.25</v>
      </c>
      <c r="F542" s="1">
        <f>financials[[#This Row],[Units Sold]]*financials[[#This Row],[Revenue per cookie]]</f>
        <v>1309.5</v>
      </c>
      <c r="G542" s="1">
        <f>financials[[#This Row],[Cost per cookie]]*financials[[#This Row],[Units Sold]]</f>
        <v>545.625</v>
      </c>
      <c r="H542" s="1">
        <f>financials[[#This Row],[Revenue]]-financials[[#This Row],[Cost]]</f>
        <v>763.875</v>
      </c>
      <c r="I542" s="8">
        <v>43647</v>
      </c>
      <c r="J542" s="9">
        <v>7</v>
      </c>
      <c r="K542" s="7" t="s">
        <v>19</v>
      </c>
      <c r="L542" s="6" t="s">
        <v>15</v>
      </c>
    </row>
    <row r="543" spans="1:12" x14ac:dyDescent="0.25">
      <c r="A543" t="s">
        <v>24</v>
      </c>
      <c r="B543" s="1" t="s">
        <v>35</v>
      </c>
      <c r="C543">
        <v>1956</v>
      </c>
      <c r="D543" s="1">
        <v>3</v>
      </c>
      <c r="E543" s="1">
        <v>1.25</v>
      </c>
      <c r="F543" s="1">
        <f>financials[[#This Row],[Units Sold]]*financials[[#This Row],[Revenue per cookie]]</f>
        <v>5868</v>
      </c>
      <c r="G543" s="1">
        <f>financials[[#This Row],[Cost per cookie]]*financials[[#This Row],[Units Sold]]</f>
        <v>2445</v>
      </c>
      <c r="H543" s="1">
        <f>financials[[#This Row],[Revenue]]-financials[[#This Row],[Cost]]</f>
        <v>3423</v>
      </c>
      <c r="I543" s="8">
        <v>43466</v>
      </c>
      <c r="J543" s="9">
        <v>1</v>
      </c>
      <c r="K543" s="7" t="s">
        <v>28</v>
      </c>
      <c r="L543" s="6" t="s">
        <v>15</v>
      </c>
    </row>
    <row r="544" spans="1:12" x14ac:dyDescent="0.25">
      <c r="A544" t="s">
        <v>18</v>
      </c>
      <c r="B544" s="1" t="s">
        <v>35</v>
      </c>
      <c r="C544">
        <v>2659</v>
      </c>
      <c r="D544" s="1">
        <v>3</v>
      </c>
      <c r="E544" s="1">
        <v>1.25</v>
      </c>
      <c r="F544" s="1">
        <f>financials[[#This Row],[Units Sold]]*financials[[#This Row],[Revenue per cookie]]</f>
        <v>7977</v>
      </c>
      <c r="G544" s="1">
        <f>financials[[#This Row],[Cost per cookie]]*financials[[#This Row],[Units Sold]]</f>
        <v>3323.75</v>
      </c>
      <c r="H544" s="1">
        <f>financials[[#This Row],[Revenue]]-financials[[#This Row],[Cost]]</f>
        <v>4653.25</v>
      </c>
      <c r="I544" s="8">
        <v>43497</v>
      </c>
      <c r="J544" s="9">
        <v>2</v>
      </c>
      <c r="K544" s="7" t="s">
        <v>14</v>
      </c>
      <c r="L544" s="6" t="s">
        <v>15</v>
      </c>
    </row>
    <row r="545" spans="1:12" x14ac:dyDescent="0.25">
      <c r="A545" t="s">
        <v>24</v>
      </c>
      <c r="B545" s="1" t="s">
        <v>35</v>
      </c>
      <c r="C545">
        <v>1351.5</v>
      </c>
      <c r="D545" s="1">
        <v>3</v>
      </c>
      <c r="E545" s="1">
        <v>1.25</v>
      </c>
      <c r="F545" s="1">
        <f>financials[[#This Row],[Units Sold]]*financials[[#This Row],[Revenue per cookie]]</f>
        <v>4054.5</v>
      </c>
      <c r="G545" s="1">
        <f>financials[[#This Row],[Cost per cookie]]*financials[[#This Row],[Units Sold]]</f>
        <v>1689.375</v>
      </c>
      <c r="H545" s="1">
        <f>financials[[#This Row],[Revenue]]-financials[[#This Row],[Cost]]</f>
        <v>2365.125</v>
      </c>
      <c r="I545" s="8">
        <v>43556</v>
      </c>
      <c r="J545" s="9">
        <v>4</v>
      </c>
      <c r="K545" s="7" t="s">
        <v>30</v>
      </c>
      <c r="L545" s="6" t="s">
        <v>15</v>
      </c>
    </row>
    <row r="546" spans="1:12" x14ac:dyDescent="0.25">
      <c r="A546" t="s">
        <v>18</v>
      </c>
      <c r="B546" s="1" t="s">
        <v>35</v>
      </c>
      <c r="C546">
        <v>880</v>
      </c>
      <c r="D546" s="1">
        <v>3</v>
      </c>
      <c r="E546" s="1">
        <v>1.25</v>
      </c>
      <c r="F546" s="1">
        <f>financials[[#This Row],[Units Sold]]*financials[[#This Row],[Revenue per cookie]]</f>
        <v>2640</v>
      </c>
      <c r="G546" s="1">
        <f>financials[[#This Row],[Cost per cookie]]*financials[[#This Row],[Units Sold]]</f>
        <v>1100</v>
      </c>
      <c r="H546" s="1">
        <f>financials[[#This Row],[Revenue]]-financials[[#This Row],[Cost]]</f>
        <v>1540</v>
      </c>
      <c r="I546" s="8">
        <v>43586</v>
      </c>
      <c r="J546" s="9">
        <v>5</v>
      </c>
      <c r="K546" s="7" t="s">
        <v>29</v>
      </c>
      <c r="L546" s="6" t="s">
        <v>15</v>
      </c>
    </row>
    <row r="547" spans="1:12" x14ac:dyDescent="0.25">
      <c r="A547" t="s">
        <v>24</v>
      </c>
      <c r="B547" s="1" t="s">
        <v>35</v>
      </c>
      <c r="C547">
        <v>1867</v>
      </c>
      <c r="D547" s="1">
        <v>3</v>
      </c>
      <c r="E547" s="1">
        <v>1.25</v>
      </c>
      <c r="F547" s="1">
        <f>financials[[#This Row],[Units Sold]]*financials[[#This Row],[Revenue per cookie]]</f>
        <v>5601</v>
      </c>
      <c r="G547" s="1">
        <f>financials[[#This Row],[Cost per cookie]]*financials[[#This Row],[Units Sold]]</f>
        <v>2333.75</v>
      </c>
      <c r="H547" s="1">
        <f>financials[[#This Row],[Revenue]]-financials[[#This Row],[Cost]]</f>
        <v>3267.25</v>
      </c>
      <c r="I547" s="8">
        <v>43709</v>
      </c>
      <c r="J547" s="9">
        <v>9</v>
      </c>
      <c r="K547" s="7" t="s">
        <v>22</v>
      </c>
      <c r="L547" s="6" t="s">
        <v>15</v>
      </c>
    </row>
    <row r="548" spans="1:12" x14ac:dyDescent="0.25">
      <c r="A548" t="s">
        <v>21</v>
      </c>
      <c r="B548" s="1" t="s">
        <v>35</v>
      </c>
      <c r="C548">
        <v>2234</v>
      </c>
      <c r="D548" s="1">
        <v>3</v>
      </c>
      <c r="E548" s="1">
        <v>1.25</v>
      </c>
      <c r="F548" s="1">
        <f>financials[[#This Row],[Units Sold]]*financials[[#This Row],[Revenue per cookie]]</f>
        <v>6702</v>
      </c>
      <c r="G548" s="1">
        <f>financials[[#This Row],[Cost per cookie]]*financials[[#This Row],[Units Sold]]</f>
        <v>2792.5</v>
      </c>
      <c r="H548" s="1">
        <f>financials[[#This Row],[Revenue]]-financials[[#This Row],[Cost]]</f>
        <v>3909.5</v>
      </c>
      <c r="I548" s="8">
        <v>43344</v>
      </c>
      <c r="J548" s="9">
        <v>9</v>
      </c>
      <c r="K548" s="7" t="s">
        <v>22</v>
      </c>
      <c r="L548" s="6" t="s">
        <v>23</v>
      </c>
    </row>
    <row r="549" spans="1:12" x14ac:dyDescent="0.25">
      <c r="A549" t="s">
        <v>21</v>
      </c>
      <c r="B549" s="1" t="s">
        <v>35</v>
      </c>
      <c r="C549">
        <v>1227</v>
      </c>
      <c r="D549" s="1">
        <v>3</v>
      </c>
      <c r="E549" s="1">
        <v>1.25</v>
      </c>
      <c r="F549" s="1">
        <f>financials[[#This Row],[Units Sold]]*financials[[#This Row],[Revenue per cookie]]</f>
        <v>3681</v>
      </c>
      <c r="G549" s="1">
        <f>financials[[#This Row],[Cost per cookie]]*financials[[#This Row],[Units Sold]]</f>
        <v>1533.75</v>
      </c>
      <c r="H549" s="1">
        <f>financials[[#This Row],[Revenue]]-financials[[#This Row],[Cost]]</f>
        <v>2147.25</v>
      </c>
      <c r="I549" s="8">
        <v>43739</v>
      </c>
      <c r="J549" s="9">
        <v>10</v>
      </c>
      <c r="K549" s="7" t="s">
        <v>25</v>
      </c>
      <c r="L549" s="6" t="s">
        <v>15</v>
      </c>
    </row>
    <row r="550" spans="1:12" x14ac:dyDescent="0.25">
      <c r="A550" t="s">
        <v>16</v>
      </c>
      <c r="B550" s="1" t="s">
        <v>35</v>
      </c>
      <c r="C550">
        <v>877</v>
      </c>
      <c r="D550" s="1">
        <v>3</v>
      </c>
      <c r="E550" s="1">
        <v>1.25</v>
      </c>
      <c r="F550" s="1">
        <f>financials[[#This Row],[Units Sold]]*financials[[#This Row],[Revenue per cookie]]</f>
        <v>2631</v>
      </c>
      <c r="G550" s="1">
        <f>financials[[#This Row],[Cost per cookie]]*financials[[#This Row],[Units Sold]]</f>
        <v>1096.25</v>
      </c>
      <c r="H550" s="1">
        <f>financials[[#This Row],[Revenue]]-financials[[#This Row],[Cost]]</f>
        <v>1534.75</v>
      </c>
      <c r="I550" s="8">
        <v>43770</v>
      </c>
      <c r="J550" s="9">
        <v>11</v>
      </c>
      <c r="K550" s="7" t="s">
        <v>26</v>
      </c>
      <c r="L550" s="6" t="s">
        <v>15</v>
      </c>
    </row>
    <row r="551" spans="1:12" x14ac:dyDescent="0.25">
      <c r="A551" t="s">
        <v>18</v>
      </c>
      <c r="B551" s="1" t="s">
        <v>35</v>
      </c>
      <c r="C551">
        <v>360</v>
      </c>
      <c r="D551" s="1">
        <v>3</v>
      </c>
      <c r="E551" s="1">
        <v>1.25</v>
      </c>
      <c r="F551" s="1">
        <f>financials[[#This Row],[Units Sold]]*financials[[#This Row],[Revenue per cookie]]</f>
        <v>1080</v>
      </c>
      <c r="G551" s="1">
        <f>financials[[#This Row],[Cost per cookie]]*financials[[#This Row],[Units Sold]]</f>
        <v>450</v>
      </c>
      <c r="H551" s="1">
        <f>financials[[#This Row],[Revenue]]-financials[[#This Row],[Cost]]</f>
        <v>630</v>
      </c>
      <c r="I551" s="8">
        <v>43739</v>
      </c>
      <c r="J551" s="9">
        <v>10</v>
      </c>
      <c r="K551" s="7" t="s">
        <v>25</v>
      </c>
      <c r="L551" s="6" t="s">
        <v>15</v>
      </c>
    </row>
    <row r="552" spans="1:12" x14ac:dyDescent="0.25">
      <c r="A552" t="s">
        <v>21</v>
      </c>
      <c r="B552" s="1" t="s">
        <v>35</v>
      </c>
      <c r="C552">
        <v>2682</v>
      </c>
      <c r="D552" s="1">
        <v>3</v>
      </c>
      <c r="E552" s="1">
        <v>1.25</v>
      </c>
      <c r="F552" s="1">
        <f>financials[[#This Row],[Units Sold]]*financials[[#This Row],[Revenue per cookie]]</f>
        <v>8046</v>
      </c>
      <c r="G552" s="1">
        <f>financials[[#This Row],[Cost per cookie]]*financials[[#This Row],[Units Sold]]</f>
        <v>3352.5</v>
      </c>
      <c r="H552" s="1">
        <f>financials[[#This Row],[Revenue]]-financials[[#This Row],[Cost]]</f>
        <v>4693.5</v>
      </c>
      <c r="I552" s="8">
        <v>43405</v>
      </c>
      <c r="J552" s="9">
        <v>11</v>
      </c>
      <c r="K552" s="7" t="s">
        <v>26</v>
      </c>
      <c r="L552" s="6" t="s">
        <v>23</v>
      </c>
    </row>
    <row r="553" spans="1:12" x14ac:dyDescent="0.25">
      <c r="A553" t="s">
        <v>16</v>
      </c>
      <c r="B553" s="1" t="s">
        <v>35</v>
      </c>
      <c r="C553">
        <v>521</v>
      </c>
      <c r="D553" s="1">
        <v>3</v>
      </c>
      <c r="E553" s="1">
        <v>1.25</v>
      </c>
      <c r="F553" s="1">
        <f>financials[[#This Row],[Units Sold]]*financials[[#This Row],[Revenue per cookie]]</f>
        <v>1563</v>
      </c>
      <c r="G553" s="1">
        <f>financials[[#This Row],[Cost per cookie]]*financials[[#This Row],[Units Sold]]</f>
        <v>651.25</v>
      </c>
      <c r="H553" s="1">
        <f>financials[[#This Row],[Revenue]]-financials[[#This Row],[Cost]]</f>
        <v>911.75</v>
      </c>
      <c r="I553" s="8">
        <v>43800</v>
      </c>
      <c r="J553" s="9">
        <v>12</v>
      </c>
      <c r="K553" s="7" t="s">
        <v>27</v>
      </c>
      <c r="L553" s="6" t="s">
        <v>15</v>
      </c>
    </row>
    <row r="554" spans="1:12" x14ac:dyDescent="0.25">
      <c r="A554" t="s">
        <v>16</v>
      </c>
      <c r="B554" s="1" t="s">
        <v>35</v>
      </c>
      <c r="C554">
        <v>341</v>
      </c>
      <c r="D554" s="1">
        <v>3</v>
      </c>
      <c r="E554" s="1">
        <v>1.25</v>
      </c>
      <c r="F554" s="1">
        <f>financials[[#This Row],[Units Sold]]*financials[[#This Row],[Revenue per cookie]]</f>
        <v>1023</v>
      </c>
      <c r="G554" s="1">
        <f>financials[[#This Row],[Cost per cookie]]*financials[[#This Row],[Units Sold]]</f>
        <v>426.25</v>
      </c>
      <c r="H554" s="1">
        <f>financials[[#This Row],[Revenue]]-financials[[#This Row],[Cost]]</f>
        <v>596.75</v>
      </c>
      <c r="I554" s="8">
        <v>43586</v>
      </c>
      <c r="J554" s="9">
        <v>5</v>
      </c>
      <c r="K554" s="7" t="s">
        <v>29</v>
      </c>
      <c r="L554" s="6" t="s">
        <v>15</v>
      </c>
    </row>
    <row r="555" spans="1:12" x14ac:dyDescent="0.25">
      <c r="A555" t="s">
        <v>16</v>
      </c>
      <c r="B555" s="1" t="s">
        <v>35</v>
      </c>
      <c r="C555">
        <v>641</v>
      </c>
      <c r="D555" s="1">
        <v>3</v>
      </c>
      <c r="E555" s="1">
        <v>1.25</v>
      </c>
      <c r="F555" s="1">
        <f>financials[[#This Row],[Units Sold]]*financials[[#This Row],[Revenue per cookie]]</f>
        <v>1923</v>
      </c>
      <c r="G555" s="1">
        <f>financials[[#This Row],[Cost per cookie]]*financials[[#This Row],[Units Sold]]</f>
        <v>801.25</v>
      </c>
      <c r="H555" s="1">
        <f>financials[[#This Row],[Revenue]]-financials[[#This Row],[Cost]]</f>
        <v>1121.75</v>
      </c>
      <c r="I555" s="8">
        <v>43647</v>
      </c>
      <c r="J555" s="9">
        <v>7</v>
      </c>
      <c r="K555" s="7" t="s">
        <v>19</v>
      </c>
      <c r="L555" s="6" t="s">
        <v>15</v>
      </c>
    </row>
    <row r="556" spans="1:12" x14ac:dyDescent="0.25">
      <c r="A556" t="s">
        <v>24</v>
      </c>
      <c r="B556" s="1" t="s">
        <v>35</v>
      </c>
      <c r="C556">
        <v>2807</v>
      </c>
      <c r="D556" s="1">
        <v>3</v>
      </c>
      <c r="E556" s="1">
        <v>1.25</v>
      </c>
      <c r="F556" s="1">
        <f>financials[[#This Row],[Units Sold]]*financials[[#This Row],[Revenue per cookie]]</f>
        <v>8421</v>
      </c>
      <c r="G556" s="1">
        <f>financials[[#This Row],[Cost per cookie]]*financials[[#This Row],[Units Sold]]</f>
        <v>3508.75</v>
      </c>
      <c r="H556" s="1">
        <f>financials[[#This Row],[Revenue]]-financials[[#This Row],[Cost]]</f>
        <v>4912.25</v>
      </c>
      <c r="I556" s="8">
        <v>43678</v>
      </c>
      <c r="J556" s="9">
        <v>8</v>
      </c>
      <c r="K556" s="7" t="s">
        <v>20</v>
      </c>
      <c r="L556" s="6" t="s">
        <v>15</v>
      </c>
    </row>
    <row r="557" spans="1:12" x14ac:dyDescent="0.25">
      <c r="A557" t="s">
        <v>16</v>
      </c>
      <c r="B557" s="1" t="s">
        <v>35</v>
      </c>
      <c r="C557">
        <v>432</v>
      </c>
      <c r="D557" s="1">
        <v>3</v>
      </c>
      <c r="E557" s="1">
        <v>1.25</v>
      </c>
      <c r="F557" s="1">
        <f>financials[[#This Row],[Units Sold]]*financials[[#This Row],[Revenue per cookie]]</f>
        <v>1296</v>
      </c>
      <c r="G557" s="1">
        <f>financials[[#This Row],[Cost per cookie]]*financials[[#This Row],[Units Sold]]</f>
        <v>540</v>
      </c>
      <c r="H557" s="1">
        <f>financials[[#This Row],[Revenue]]-financials[[#This Row],[Cost]]</f>
        <v>756</v>
      </c>
      <c r="I557" s="8">
        <v>43709</v>
      </c>
      <c r="J557" s="9">
        <v>9</v>
      </c>
      <c r="K557" s="7" t="s">
        <v>22</v>
      </c>
      <c r="L557" s="6" t="s">
        <v>15</v>
      </c>
    </row>
    <row r="558" spans="1:12" x14ac:dyDescent="0.25">
      <c r="A558" t="s">
        <v>24</v>
      </c>
      <c r="B558" s="1" t="s">
        <v>35</v>
      </c>
      <c r="C558">
        <v>2294</v>
      </c>
      <c r="D558" s="1">
        <v>3</v>
      </c>
      <c r="E558" s="1">
        <v>1.25</v>
      </c>
      <c r="F558" s="1">
        <f>financials[[#This Row],[Units Sold]]*financials[[#This Row],[Revenue per cookie]]</f>
        <v>6882</v>
      </c>
      <c r="G558" s="1">
        <f>financials[[#This Row],[Cost per cookie]]*financials[[#This Row],[Units Sold]]</f>
        <v>2867.5</v>
      </c>
      <c r="H558" s="1">
        <f>financials[[#This Row],[Revenue]]-financials[[#This Row],[Cost]]</f>
        <v>4014.5</v>
      </c>
      <c r="I558" s="8">
        <v>43374</v>
      </c>
      <c r="J558" s="9">
        <v>10</v>
      </c>
      <c r="K558" s="7" t="s">
        <v>25</v>
      </c>
      <c r="L558" s="6" t="s">
        <v>23</v>
      </c>
    </row>
    <row r="559" spans="1:12" x14ac:dyDescent="0.25">
      <c r="A559" t="s">
        <v>21</v>
      </c>
      <c r="B559" s="1" t="s">
        <v>35</v>
      </c>
      <c r="C559">
        <v>2167</v>
      </c>
      <c r="D559" s="1">
        <v>3</v>
      </c>
      <c r="E559" s="1">
        <v>1.25</v>
      </c>
      <c r="F559" s="1">
        <f>financials[[#This Row],[Units Sold]]*financials[[#This Row],[Revenue per cookie]]</f>
        <v>6501</v>
      </c>
      <c r="G559" s="1">
        <f>financials[[#This Row],[Cost per cookie]]*financials[[#This Row],[Units Sold]]</f>
        <v>2708.75</v>
      </c>
      <c r="H559" s="1">
        <f>financials[[#This Row],[Revenue]]-financials[[#This Row],[Cost]]</f>
        <v>3792.25</v>
      </c>
      <c r="I559" s="8">
        <v>43374</v>
      </c>
      <c r="J559" s="9">
        <v>10</v>
      </c>
      <c r="K559" s="7" t="s">
        <v>25</v>
      </c>
      <c r="L559" s="6" t="s">
        <v>23</v>
      </c>
    </row>
    <row r="560" spans="1:12" x14ac:dyDescent="0.25">
      <c r="A560" t="s">
        <v>12</v>
      </c>
      <c r="B560" s="1" t="s">
        <v>35</v>
      </c>
      <c r="C560">
        <v>2529</v>
      </c>
      <c r="D560" s="1">
        <v>3</v>
      </c>
      <c r="E560" s="1">
        <v>1.25</v>
      </c>
      <c r="F560" s="1">
        <f>financials[[#This Row],[Units Sold]]*financials[[#This Row],[Revenue per cookie]]</f>
        <v>7587</v>
      </c>
      <c r="G560" s="1">
        <f>financials[[#This Row],[Cost per cookie]]*financials[[#This Row],[Units Sold]]</f>
        <v>3161.25</v>
      </c>
      <c r="H560" s="1">
        <f>financials[[#This Row],[Revenue]]-financials[[#This Row],[Cost]]</f>
        <v>4425.75</v>
      </c>
      <c r="I560" s="8">
        <v>43770</v>
      </c>
      <c r="J560" s="9">
        <v>11</v>
      </c>
      <c r="K560" s="7" t="s">
        <v>26</v>
      </c>
      <c r="L560" s="6" t="s">
        <v>15</v>
      </c>
    </row>
    <row r="561" spans="1:12" x14ac:dyDescent="0.25">
      <c r="A561" t="s">
        <v>18</v>
      </c>
      <c r="B561" s="1" t="s">
        <v>35</v>
      </c>
      <c r="C561">
        <v>1870</v>
      </c>
      <c r="D561" s="1">
        <v>3</v>
      </c>
      <c r="E561" s="1">
        <v>1.25</v>
      </c>
      <c r="F561" s="1">
        <f>financials[[#This Row],[Units Sold]]*financials[[#This Row],[Revenue per cookie]]</f>
        <v>5610</v>
      </c>
      <c r="G561" s="1">
        <f>financials[[#This Row],[Cost per cookie]]*financials[[#This Row],[Units Sold]]</f>
        <v>2337.5</v>
      </c>
      <c r="H561" s="1">
        <f>financials[[#This Row],[Revenue]]-financials[[#This Row],[Cost]]</f>
        <v>3272.5</v>
      </c>
      <c r="I561" s="8">
        <v>43435</v>
      </c>
      <c r="J561" s="9">
        <v>12</v>
      </c>
      <c r="K561" s="7" t="s">
        <v>27</v>
      </c>
      <c r="L561" s="6" t="s">
        <v>23</v>
      </c>
    </row>
    <row r="562" spans="1:12" x14ac:dyDescent="0.25">
      <c r="A562" t="s">
        <v>24</v>
      </c>
      <c r="B562" s="1" t="s">
        <v>35</v>
      </c>
      <c r="C562">
        <v>1579</v>
      </c>
      <c r="D562" s="1">
        <v>3</v>
      </c>
      <c r="E562" s="1">
        <v>1.25</v>
      </c>
      <c r="F562" s="1">
        <f>financials[[#This Row],[Units Sold]]*financials[[#This Row],[Revenue per cookie]]</f>
        <v>4737</v>
      </c>
      <c r="G562" s="1">
        <f>financials[[#This Row],[Cost per cookie]]*financials[[#This Row],[Units Sold]]</f>
        <v>1973.75</v>
      </c>
      <c r="H562" s="1">
        <f>financials[[#This Row],[Revenue]]-financials[[#This Row],[Cost]]</f>
        <v>2763.25</v>
      </c>
      <c r="I562" s="8">
        <v>43525</v>
      </c>
      <c r="J562" s="9">
        <v>3</v>
      </c>
      <c r="K562" s="7" t="s">
        <v>31</v>
      </c>
      <c r="L562" s="6" t="s">
        <v>15</v>
      </c>
    </row>
    <row r="563" spans="1:12" x14ac:dyDescent="0.25">
      <c r="A563" t="s">
        <v>16</v>
      </c>
      <c r="B563" s="1" t="s">
        <v>35</v>
      </c>
      <c r="C563">
        <v>1005</v>
      </c>
      <c r="D563" s="1">
        <v>3</v>
      </c>
      <c r="E563" s="1">
        <v>1.25</v>
      </c>
      <c r="F563" s="1">
        <f>financials[[#This Row],[Units Sold]]*financials[[#This Row],[Revenue per cookie]]</f>
        <v>3015</v>
      </c>
      <c r="G563" s="1">
        <f>financials[[#This Row],[Cost per cookie]]*financials[[#This Row],[Units Sold]]</f>
        <v>1256.25</v>
      </c>
      <c r="H563" s="1">
        <f>financials[[#This Row],[Revenue]]-financials[[#This Row],[Cost]]</f>
        <v>1758.75</v>
      </c>
      <c r="I563" s="8">
        <v>43344</v>
      </c>
      <c r="J563" s="9">
        <v>9</v>
      </c>
      <c r="K563" s="7" t="s">
        <v>22</v>
      </c>
      <c r="L563" s="6" t="s">
        <v>23</v>
      </c>
    </row>
    <row r="564" spans="1:12" x14ac:dyDescent="0.25">
      <c r="A564" t="s">
        <v>21</v>
      </c>
      <c r="B564" s="1" t="s">
        <v>35</v>
      </c>
      <c r="C564">
        <v>1734</v>
      </c>
      <c r="D564" s="1">
        <v>3</v>
      </c>
      <c r="E564" s="1">
        <v>1.25</v>
      </c>
      <c r="F564" s="1">
        <f>financials[[#This Row],[Units Sold]]*financials[[#This Row],[Revenue per cookie]]</f>
        <v>5202</v>
      </c>
      <c r="G564" s="1">
        <f>financials[[#This Row],[Cost per cookie]]*financials[[#This Row],[Units Sold]]</f>
        <v>2167.5</v>
      </c>
      <c r="H564" s="1">
        <f>financials[[#This Row],[Revenue]]-financials[[#This Row],[Cost]]</f>
        <v>3034.5</v>
      </c>
      <c r="I564" s="8">
        <v>43466</v>
      </c>
      <c r="J564" s="9">
        <v>1</v>
      </c>
      <c r="K564" s="7" t="s">
        <v>28</v>
      </c>
      <c r="L564" s="6" t="s">
        <v>15</v>
      </c>
    </row>
    <row r="565" spans="1:12" x14ac:dyDescent="0.25">
      <c r="A565" t="s">
        <v>16</v>
      </c>
      <c r="B565" s="1" t="s">
        <v>35</v>
      </c>
      <c r="C565">
        <v>554</v>
      </c>
      <c r="D565" s="1">
        <v>3</v>
      </c>
      <c r="E565" s="1">
        <v>1.25</v>
      </c>
      <c r="F565" s="1">
        <f>financials[[#This Row],[Units Sold]]*financials[[#This Row],[Revenue per cookie]]</f>
        <v>1662</v>
      </c>
      <c r="G565" s="1">
        <f>financials[[#This Row],[Cost per cookie]]*financials[[#This Row],[Units Sold]]</f>
        <v>692.5</v>
      </c>
      <c r="H565" s="1">
        <f>financials[[#This Row],[Revenue]]-financials[[#This Row],[Cost]]</f>
        <v>969.5</v>
      </c>
      <c r="I565" s="8">
        <v>43466</v>
      </c>
      <c r="J565" s="9">
        <v>1</v>
      </c>
      <c r="K565" s="7" t="s">
        <v>28</v>
      </c>
      <c r="L565" s="6" t="s">
        <v>15</v>
      </c>
    </row>
    <row r="566" spans="1:12" x14ac:dyDescent="0.25">
      <c r="A566" t="s">
        <v>12</v>
      </c>
      <c r="B566" s="1" t="s">
        <v>35</v>
      </c>
      <c r="C566">
        <v>2935</v>
      </c>
      <c r="D566" s="1">
        <v>3</v>
      </c>
      <c r="E566" s="1">
        <v>1.25</v>
      </c>
      <c r="F566" s="1">
        <f>financials[[#This Row],[Units Sold]]*financials[[#This Row],[Revenue per cookie]]</f>
        <v>8805</v>
      </c>
      <c r="G566" s="1">
        <f>financials[[#This Row],[Cost per cookie]]*financials[[#This Row],[Units Sold]]</f>
        <v>3668.75</v>
      </c>
      <c r="H566" s="1">
        <f>financials[[#This Row],[Revenue]]-financials[[#This Row],[Cost]]</f>
        <v>5136.25</v>
      </c>
      <c r="I566" s="8">
        <v>43405</v>
      </c>
      <c r="J566" s="9">
        <v>11</v>
      </c>
      <c r="K566" s="7" t="s">
        <v>26</v>
      </c>
      <c r="L566" s="6" t="s">
        <v>23</v>
      </c>
    </row>
    <row r="567" spans="1:12" x14ac:dyDescent="0.25">
      <c r="A567" t="s">
        <v>12</v>
      </c>
      <c r="B567" s="1" t="s">
        <v>35</v>
      </c>
      <c r="C567">
        <v>2109</v>
      </c>
      <c r="D567" s="1">
        <v>3</v>
      </c>
      <c r="E567" s="1">
        <v>1.25</v>
      </c>
      <c r="F567" s="1">
        <f>financials[[#This Row],[Units Sold]]*financials[[#This Row],[Revenue per cookie]]</f>
        <v>6327</v>
      </c>
      <c r="G567" s="1">
        <f>financials[[#This Row],[Cost per cookie]]*financials[[#This Row],[Units Sold]]</f>
        <v>2636.25</v>
      </c>
      <c r="H567" s="1">
        <f>financials[[#This Row],[Revenue]]-financials[[#This Row],[Cost]]</f>
        <v>3690.75</v>
      </c>
      <c r="I567" s="8">
        <v>43586</v>
      </c>
      <c r="J567" s="9">
        <v>5</v>
      </c>
      <c r="K567" s="7" t="s">
        <v>29</v>
      </c>
      <c r="L567" s="6" t="s">
        <v>15</v>
      </c>
    </row>
    <row r="568" spans="1:12" x14ac:dyDescent="0.25">
      <c r="A568" t="s">
        <v>21</v>
      </c>
      <c r="B568" s="1" t="s">
        <v>35</v>
      </c>
      <c r="C568">
        <v>3874.5</v>
      </c>
      <c r="D568" s="1">
        <v>3</v>
      </c>
      <c r="E568" s="1">
        <v>1.25</v>
      </c>
      <c r="F568" s="1">
        <f>financials[[#This Row],[Units Sold]]*financials[[#This Row],[Revenue per cookie]]</f>
        <v>11623.5</v>
      </c>
      <c r="G568" s="1">
        <f>financials[[#This Row],[Cost per cookie]]*financials[[#This Row],[Units Sold]]</f>
        <v>4843.125</v>
      </c>
      <c r="H568" s="1">
        <f>financials[[#This Row],[Revenue]]-financials[[#This Row],[Cost]]</f>
        <v>6780.375</v>
      </c>
      <c r="I568" s="8">
        <v>43647</v>
      </c>
      <c r="J568" s="9">
        <v>7</v>
      </c>
      <c r="K568" s="7" t="s">
        <v>19</v>
      </c>
      <c r="L568" s="6" t="s">
        <v>15</v>
      </c>
    </row>
    <row r="569" spans="1:12" x14ac:dyDescent="0.25">
      <c r="A569" t="s">
        <v>12</v>
      </c>
      <c r="B569" s="1" t="s">
        <v>35</v>
      </c>
      <c r="C569">
        <v>623</v>
      </c>
      <c r="D569" s="1">
        <v>3</v>
      </c>
      <c r="E569" s="1">
        <v>1.25</v>
      </c>
      <c r="F569" s="1">
        <f>financials[[#This Row],[Units Sold]]*financials[[#This Row],[Revenue per cookie]]</f>
        <v>1869</v>
      </c>
      <c r="G569" s="1">
        <f>financials[[#This Row],[Cost per cookie]]*financials[[#This Row],[Units Sold]]</f>
        <v>778.75</v>
      </c>
      <c r="H569" s="1">
        <f>financials[[#This Row],[Revenue]]-financials[[#This Row],[Cost]]</f>
        <v>1090.25</v>
      </c>
      <c r="I569" s="8">
        <v>43344</v>
      </c>
      <c r="J569" s="9">
        <v>9</v>
      </c>
      <c r="K569" s="7" t="s">
        <v>22</v>
      </c>
      <c r="L569" s="6" t="s">
        <v>23</v>
      </c>
    </row>
    <row r="570" spans="1:12" x14ac:dyDescent="0.25">
      <c r="A570" t="s">
        <v>24</v>
      </c>
      <c r="B570" s="1" t="s">
        <v>35</v>
      </c>
      <c r="C570">
        <v>986</v>
      </c>
      <c r="D570" s="1">
        <v>3</v>
      </c>
      <c r="E570" s="1">
        <v>1.25</v>
      </c>
      <c r="F570" s="1">
        <f>financials[[#This Row],[Units Sold]]*financials[[#This Row],[Revenue per cookie]]</f>
        <v>2958</v>
      </c>
      <c r="G570" s="1">
        <f>financials[[#This Row],[Cost per cookie]]*financials[[#This Row],[Units Sold]]</f>
        <v>1232.5</v>
      </c>
      <c r="H570" s="1">
        <f>financials[[#This Row],[Revenue]]-financials[[#This Row],[Cost]]</f>
        <v>1725.5</v>
      </c>
      <c r="I570" s="8">
        <v>43739</v>
      </c>
      <c r="J570" s="9">
        <v>10</v>
      </c>
      <c r="K570" s="7" t="s">
        <v>25</v>
      </c>
      <c r="L570" s="6" t="s">
        <v>15</v>
      </c>
    </row>
    <row r="571" spans="1:12" x14ac:dyDescent="0.25">
      <c r="A571" t="s">
        <v>24</v>
      </c>
      <c r="B571" s="1" t="s">
        <v>35</v>
      </c>
      <c r="C571">
        <v>2387</v>
      </c>
      <c r="D571" s="1">
        <v>3</v>
      </c>
      <c r="E571" s="1">
        <v>1.25</v>
      </c>
      <c r="F571" s="1">
        <f>financials[[#This Row],[Units Sold]]*financials[[#This Row],[Revenue per cookie]]</f>
        <v>7161</v>
      </c>
      <c r="G571" s="1">
        <f>financials[[#This Row],[Cost per cookie]]*financials[[#This Row],[Units Sold]]</f>
        <v>2983.75</v>
      </c>
      <c r="H571" s="1">
        <f>financials[[#This Row],[Revenue]]-financials[[#This Row],[Cost]]</f>
        <v>4177.25</v>
      </c>
      <c r="I571" s="8">
        <v>43770</v>
      </c>
      <c r="J571" s="9">
        <v>11</v>
      </c>
      <c r="K571" s="7" t="s">
        <v>26</v>
      </c>
      <c r="L571" s="6" t="s">
        <v>15</v>
      </c>
    </row>
    <row r="572" spans="1:12" x14ac:dyDescent="0.25">
      <c r="A572" t="s">
        <v>16</v>
      </c>
      <c r="B572" s="1" t="s">
        <v>35</v>
      </c>
      <c r="C572">
        <v>1233</v>
      </c>
      <c r="D572" s="1">
        <v>3</v>
      </c>
      <c r="E572" s="1">
        <v>1.25</v>
      </c>
      <c r="F572" s="1">
        <f>financials[[#This Row],[Units Sold]]*financials[[#This Row],[Revenue per cookie]]</f>
        <v>3699</v>
      </c>
      <c r="G572" s="1">
        <f>financials[[#This Row],[Cost per cookie]]*financials[[#This Row],[Units Sold]]</f>
        <v>1541.25</v>
      </c>
      <c r="H572" s="1">
        <f>financials[[#This Row],[Revenue]]-financials[[#This Row],[Cost]]</f>
        <v>2157.75</v>
      </c>
      <c r="I572" s="8">
        <v>43800</v>
      </c>
      <c r="J572" s="9">
        <v>12</v>
      </c>
      <c r="K572" s="7" t="s">
        <v>27</v>
      </c>
      <c r="L572" s="6" t="s">
        <v>15</v>
      </c>
    </row>
    <row r="573" spans="1:12" x14ac:dyDescent="0.25">
      <c r="A573" t="s">
        <v>21</v>
      </c>
      <c r="B573" s="1" t="s">
        <v>35</v>
      </c>
      <c r="C573">
        <v>1491</v>
      </c>
      <c r="D573" s="1">
        <v>3</v>
      </c>
      <c r="E573" s="1">
        <v>1.25</v>
      </c>
      <c r="F573" s="1">
        <f>financials[[#This Row],[Units Sold]]*financials[[#This Row],[Revenue per cookie]]</f>
        <v>4473</v>
      </c>
      <c r="G573" s="1">
        <f>financials[[#This Row],[Cost per cookie]]*financials[[#This Row],[Units Sold]]</f>
        <v>1863.75</v>
      </c>
      <c r="H573" s="1">
        <f>financials[[#This Row],[Revenue]]-financials[[#This Row],[Cost]]</f>
        <v>2609.25</v>
      </c>
      <c r="I573" s="8">
        <v>43525</v>
      </c>
      <c r="J573" s="9">
        <v>3</v>
      </c>
      <c r="K573" s="7" t="s">
        <v>31</v>
      </c>
      <c r="L573" s="6" t="s">
        <v>15</v>
      </c>
    </row>
    <row r="574" spans="1:12" x14ac:dyDescent="0.25">
      <c r="A574" t="s">
        <v>18</v>
      </c>
      <c r="B574" s="1" t="s">
        <v>35</v>
      </c>
      <c r="C574">
        <v>1531</v>
      </c>
      <c r="D574" s="1">
        <v>3</v>
      </c>
      <c r="E574" s="1">
        <v>1.25</v>
      </c>
      <c r="F574" s="1">
        <f>financials[[#This Row],[Units Sold]]*financials[[#This Row],[Revenue per cookie]]</f>
        <v>4593</v>
      </c>
      <c r="G574" s="1">
        <f>financials[[#This Row],[Cost per cookie]]*financials[[#This Row],[Units Sold]]</f>
        <v>1913.75</v>
      </c>
      <c r="H574" s="1">
        <f>financials[[#This Row],[Revenue]]-financials[[#This Row],[Cost]]</f>
        <v>2679.25</v>
      </c>
      <c r="I574" s="8">
        <v>43800</v>
      </c>
      <c r="J574" s="9">
        <v>12</v>
      </c>
      <c r="K574" s="7" t="s">
        <v>27</v>
      </c>
      <c r="L574" s="6" t="s">
        <v>15</v>
      </c>
    </row>
    <row r="575" spans="1:12" x14ac:dyDescent="0.25">
      <c r="A575" t="s">
        <v>24</v>
      </c>
      <c r="B575" s="1" t="s">
        <v>35</v>
      </c>
      <c r="C575">
        <v>2567</v>
      </c>
      <c r="D575" s="1">
        <v>3</v>
      </c>
      <c r="E575" s="1">
        <v>1.25</v>
      </c>
      <c r="F575" s="1">
        <f>financials[[#This Row],[Units Sold]]*financials[[#This Row],[Revenue per cookie]]</f>
        <v>7701</v>
      </c>
      <c r="G575" s="1">
        <f>financials[[#This Row],[Cost per cookie]]*financials[[#This Row],[Units Sold]]</f>
        <v>3208.75</v>
      </c>
      <c r="H575" s="1">
        <f>financials[[#This Row],[Revenue]]-financials[[#This Row],[Cost]]</f>
        <v>4492.25</v>
      </c>
      <c r="I575" s="8">
        <v>43617</v>
      </c>
      <c r="J575" s="9">
        <v>6</v>
      </c>
      <c r="K575" s="7" t="s">
        <v>17</v>
      </c>
      <c r="L575" s="6" t="s">
        <v>15</v>
      </c>
    </row>
    <row r="576" spans="1:12" x14ac:dyDescent="0.25">
      <c r="A576" t="s">
        <v>12</v>
      </c>
      <c r="B576" s="1" t="s">
        <v>35</v>
      </c>
      <c r="C576">
        <v>1583</v>
      </c>
      <c r="D576" s="1">
        <v>3</v>
      </c>
      <c r="E576" s="1">
        <v>1.25</v>
      </c>
      <c r="F576" s="1">
        <f>financials[[#This Row],[Units Sold]]*financials[[#This Row],[Revenue per cookie]]</f>
        <v>4749</v>
      </c>
      <c r="G576" s="1">
        <f>financials[[#This Row],[Cost per cookie]]*financials[[#This Row],[Units Sold]]</f>
        <v>1978.75</v>
      </c>
      <c r="H576" s="1">
        <f>financials[[#This Row],[Revenue]]-financials[[#This Row],[Cost]]</f>
        <v>2770.25</v>
      </c>
      <c r="I576" s="8">
        <v>43617</v>
      </c>
      <c r="J576" s="9">
        <v>6</v>
      </c>
      <c r="K576" s="7" t="s">
        <v>17</v>
      </c>
      <c r="L576" s="6" t="s">
        <v>15</v>
      </c>
    </row>
    <row r="577" spans="1:12" x14ac:dyDescent="0.25">
      <c r="A577" t="s">
        <v>12</v>
      </c>
      <c r="B577" s="1" t="s">
        <v>35</v>
      </c>
      <c r="C577">
        <v>1565</v>
      </c>
      <c r="D577" s="1">
        <v>3</v>
      </c>
      <c r="E577" s="1">
        <v>1.25</v>
      </c>
      <c r="F577" s="1">
        <f>financials[[#This Row],[Units Sold]]*financials[[#This Row],[Revenue per cookie]]</f>
        <v>4695</v>
      </c>
      <c r="G577" s="1">
        <f>financials[[#This Row],[Cost per cookie]]*financials[[#This Row],[Units Sold]]</f>
        <v>1956.25</v>
      </c>
      <c r="H577" s="1">
        <f>financials[[#This Row],[Revenue]]-financials[[#This Row],[Cost]]</f>
        <v>2738.75</v>
      </c>
      <c r="I577" s="8">
        <v>43739</v>
      </c>
      <c r="J577" s="9">
        <v>10</v>
      </c>
      <c r="K577" s="7" t="s">
        <v>25</v>
      </c>
      <c r="L577" s="6" t="s">
        <v>15</v>
      </c>
    </row>
    <row r="578" spans="1:12" x14ac:dyDescent="0.25">
      <c r="A578" t="s">
        <v>18</v>
      </c>
      <c r="B578" s="1" t="s">
        <v>35</v>
      </c>
      <c r="C578">
        <v>280</v>
      </c>
      <c r="D578" s="1">
        <v>3</v>
      </c>
      <c r="E578" s="1">
        <v>1.25</v>
      </c>
      <c r="F578" s="1">
        <f>financials[[#This Row],[Units Sold]]*financials[[#This Row],[Revenue per cookie]]</f>
        <v>840</v>
      </c>
      <c r="G578" s="1">
        <f>financials[[#This Row],[Cost per cookie]]*financials[[#This Row],[Units Sold]]</f>
        <v>350</v>
      </c>
      <c r="H578" s="1">
        <f>financials[[#This Row],[Revenue]]-financials[[#This Row],[Cost]]</f>
        <v>490</v>
      </c>
      <c r="I578" s="8">
        <v>43800</v>
      </c>
      <c r="J578" s="9">
        <v>12</v>
      </c>
      <c r="K578" s="7" t="s">
        <v>27</v>
      </c>
      <c r="L578" s="6" t="s">
        <v>15</v>
      </c>
    </row>
    <row r="579" spans="1:12" x14ac:dyDescent="0.25">
      <c r="A579" t="s">
        <v>16</v>
      </c>
      <c r="B579" s="1" t="s">
        <v>35</v>
      </c>
      <c r="C579">
        <v>2903</v>
      </c>
      <c r="D579" s="1">
        <v>3</v>
      </c>
      <c r="E579" s="1">
        <v>1.25</v>
      </c>
      <c r="F579" s="1">
        <f>financials[[#This Row],[Units Sold]]*financials[[#This Row],[Revenue per cookie]]</f>
        <v>8709</v>
      </c>
      <c r="G579" s="1">
        <f>financials[[#This Row],[Cost per cookie]]*financials[[#This Row],[Units Sold]]</f>
        <v>3628.75</v>
      </c>
      <c r="H579" s="1">
        <f>financials[[#This Row],[Revenue]]-financials[[#This Row],[Cost]]</f>
        <v>5080.25</v>
      </c>
      <c r="I579" s="8">
        <v>43525</v>
      </c>
      <c r="J579" s="9">
        <v>3</v>
      </c>
      <c r="K579" s="7" t="s">
        <v>31</v>
      </c>
      <c r="L579" s="6" t="s">
        <v>15</v>
      </c>
    </row>
    <row r="580" spans="1:12" x14ac:dyDescent="0.25">
      <c r="A580" t="s">
        <v>24</v>
      </c>
      <c r="B580" s="1" t="s">
        <v>35</v>
      </c>
      <c r="C580">
        <v>2541</v>
      </c>
      <c r="D580" s="1">
        <v>3</v>
      </c>
      <c r="E580" s="1">
        <v>1.25</v>
      </c>
      <c r="F580" s="1">
        <f>financials[[#This Row],[Units Sold]]*financials[[#This Row],[Revenue per cookie]]</f>
        <v>7623</v>
      </c>
      <c r="G580" s="1">
        <f>financials[[#This Row],[Cost per cookie]]*financials[[#This Row],[Units Sold]]</f>
        <v>3176.25</v>
      </c>
      <c r="H580" s="1">
        <f>financials[[#This Row],[Revenue]]-financials[[#This Row],[Cost]]</f>
        <v>4446.75</v>
      </c>
      <c r="I580" s="8">
        <v>43678</v>
      </c>
      <c r="J580" s="9">
        <v>8</v>
      </c>
      <c r="K580" s="7" t="s">
        <v>20</v>
      </c>
      <c r="L580" s="6" t="s">
        <v>15</v>
      </c>
    </row>
    <row r="581" spans="1:12" x14ac:dyDescent="0.25">
      <c r="A581" t="s">
        <v>12</v>
      </c>
      <c r="B581" s="1" t="s">
        <v>35</v>
      </c>
      <c r="C581">
        <v>269</v>
      </c>
      <c r="D581" s="1">
        <v>3</v>
      </c>
      <c r="E581" s="1">
        <v>1.25</v>
      </c>
      <c r="F581" s="1">
        <f>financials[[#This Row],[Units Sold]]*financials[[#This Row],[Revenue per cookie]]</f>
        <v>807</v>
      </c>
      <c r="G581" s="1">
        <f>financials[[#This Row],[Cost per cookie]]*financials[[#This Row],[Units Sold]]</f>
        <v>336.25</v>
      </c>
      <c r="H581" s="1">
        <f>financials[[#This Row],[Revenue]]-financials[[#This Row],[Cost]]</f>
        <v>470.75</v>
      </c>
      <c r="I581" s="8">
        <v>43374</v>
      </c>
      <c r="J581" s="9">
        <v>10</v>
      </c>
      <c r="K581" s="7" t="s">
        <v>25</v>
      </c>
      <c r="L581" s="6" t="s">
        <v>23</v>
      </c>
    </row>
    <row r="582" spans="1:12" x14ac:dyDescent="0.25">
      <c r="A582" t="s">
        <v>12</v>
      </c>
      <c r="B582" s="1" t="s">
        <v>35</v>
      </c>
      <c r="C582">
        <v>1496</v>
      </c>
      <c r="D582" s="1">
        <v>3</v>
      </c>
      <c r="E582" s="1">
        <v>1.25</v>
      </c>
      <c r="F582" s="1">
        <f>financials[[#This Row],[Units Sold]]*financials[[#This Row],[Revenue per cookie]]</f>
        <v>4488</v>
      </c>
      <c r="G582" s="1">
        <f>financials[[#This Row],[Cost per cookie]]*financials[[#This Row],[Units Sold]]</f>
        <v>1870</v>
      </c>
      <c r="H582" s="1">
        <f>financials[[#This Row],[Revenue]]-financials[[#This Row],[Cost]]</f>
        <v>2618</v>
      </c>
      <c r="I582" s="8">
        <v>43739</v>
      </c>
      <c r="J582" s="9">
        <v>10</v>
      </c>
      <c r="K582" s="7" t="s">
        <v>25</v>
      </c>
      <c r="L582" s="6" t="s">
        <v>15</v>
      </c>
    </row>
    <row r="583" spans="1:12" x14ac:dyDescent="0.25">
      <c r="A583" t="s">
        <v>24</v>
      </c>
      <c r="B583" s="1" t="s">
        <v>35</v>
      </c>
      <c r="C583">
        <v>1010</v>
      </c>
      <c r="D583" s="1">
        <v>3</v>
      </c>
      <c r="E583" s="1">
        <v>1.25</v>
      </c>
      <c r="F583" s="1">
        <f>financials[[#This Row],[Units Sold]]*financials[[#This Row],[Revenue per cookie]]</f>
        <v>3030</v>
      </c>
      <c r="G583" s="1">
        <f>financials[[#This Row],[Cost per cookie]]*financials[[#This Row],[Units Sold]]</f>
        <v>1262.5</v>
      </c>
      <c r="H583" s="1">
        <f>financials[[#This Row],[Revenue]]-financials[[#This Row],[Cost]]</f>
        <v>1767.5</v>
      </c>
      <c r="I583" s="8">
        <v>43739</v>
      </c>
      <c r="J583" s="9">
        <v>10</v>
      </c>
      <c r="K583" s="7" t="s">
        <v>25</v>
      </c>
      <c r="L583" s="6" t="s">
        <v>15</v>
      </c>
    </row>
    <row r="584" spans="1:12" x14ac:dyDescent="0.25">
      <c r="A584" t="s">
        <v>21</v>
      </c>
      <c r="B584" s="1" t="s">
        <v>35</v>
      </c>
      <c r="C584">
        <v>1281</v>
      </c>
      <c r="D584" s="1">
        <v>3</v>
      </c>
      <c r="E584" s="1">
        <v>1.25</v>
      </c>
      <c r="F584" s="1">
        <f>financials[[#This Row],[Units Sold]]*financials[[#This Row],[Revenue per cookie]]</f>
        <v>3843</v>
      </c>
      <c r="G584" s="1">
        <f>financials[[#This Row],[Cost per cookie]]*financials[[#This Row],[Units Sold]]</f>
        <v>1601.25</v>
      </c>
      <c r="H584" s="1">
        <f>financials[[#This Row],[Revenue]]-financials[[#This Row],[Cost]]</f>
        <v>2241.75</v>
      </c>
      <c r="I584" s="8">
        <v>43435</v>
      </c>
      <c r="J584" s="9">
        <v>12</v>
      </c>
      <c r="K584" s="7" t="s">
        <v>27</v>
      </c>
      <c r="L584" s="6" t="s">
        <v>23</v>
      </c>
    </row>
    <row r="585" spans="1:12" x14ac:dyDescent="0.25">
      <c r="A585" t="s">
        <v>12</v>
      </c>
      <c r="B585" s="1" t="s">
        <v>35</v>
      </c>
      <c r="C585">
        <v>865.5</v>
      </c>
      <c r="D585" s="1">
        <v>3</v>
      </c>
      <c r="E585" s="1">
        <v>1.25</v>
      </c>
      <c r="F585" s="1">
        <f>financials[[#This Row],[Units Sold]]*financials[[#This Row],[Revenue per cookie]]</f>
        <v>2596.5</v>
      </c>
      <c r="G585" s="1">
        <f>financials[[#This Row],[Cost per cookie]]*financials[[#This Row],[Units Sold]]</f>
        <v>1081.875</v>
      </c>
      <c r="H585" s="1">
        <f>financials[[#This Row],[Revenue]]-financials[[#This Row],[Cost]]</f>
        <v>1514.625</v>
      </c>
      <c r="I585" s="8">
        <v>43647</v>
      </c>
      <c r="J585" s="9">
        <v>7</v>
      </c>
      <c r="K585" s="7" t="s">
        <v>19</v>
      </c>
      <c r="L585" s="6" t="s">
        <v>15</v>
      </c>
    </row>
    <row r="586" spans="1:12" x14ac:dyDescent="0.25">
      <c r="A586" t="s">
        <v>18</v>
      </c>
      <c r="B586" s="1" t="s">
        <v>35</v>
      </c>
      <c r="C586">
        <v>492</v>
      </c>
      <c r="D586" s="1">
        <v>3</v>
      </c>
      <c r="E586" s="1">
        <v>1.25</v>
      </c>
      <c r="F586" s="1">
        <f>financials[[#This Row],[Units Sold]]*financials[[#This Row],[Revenue per cookie]]</f>
        <v>1476</v>
      </c>
      <c r="G586" s="1">
        <f>financials[[#This Row],[Cost per cookie]]*financials[[#This Row],[Units Sold]]</f>
        <v>615</v>
      </c>
      <c r="H586" s="1">
        <f>financials[[#This Row],[Revenue]]-financials[[#This Row],[Cost]]</f>
        <v>861</v>
      </c>
      <c r="I586" s="8">
        <v>43647</v>
      </c>
      <c r="J586" s="9">
        <v>7</v>
      </c>
      <c r="K586" s="7" t="s">
        <v>19</v>
      </c>
      <c r="L586" s="6" t="s">
        <v>15</v>
      </c>
    </row>
    <row r="587" spans="1:12" x14ac:dyDescent="0.25">
      <c r="A587" t="s">
        <v>24</v>
      </c>
      <c r="B587" s="1" t="s">
        <v>35</v>
      </c>
      <c r="C587">
        <v>267</v>
      </c>
      <c r="D587" s="1">
        <v>3</v>
      </c>
      <c r="E587" s="1">
        <v>1.25</v>
      </c>
      <c r="F587" s="1">
        <f>financials[[#This Row],[Units Sold]]*financials[[#This Row],[Revenue per cookie]]</f>
        <v>801</v>
      </c>
      <c r="G587" s="1">
        <f>financials[[#This Row],[Cost per cookie]]*financials[[#This Row],[Units Sold]]</f>
        <v>333.75</v>
      </c>
      <c r="H587" s="1">
        <f>financials[[#This Row],[Revenue]]-financials[[#This Row],[Cost]]</f>
        <v>467.25</v>
      </c>
      <c r="I587" s="8">
        <v>43374</v>
      </c>
      <c r="J587" s="9">
        <v>10</v>
      </c>
      <c r="K587" s="7" t="s">
        <v>25</v>
      </c>
      <c r="L587" s="6" t="s">
        <v>23</v>
      </c>
    </row>
    <row r="588" spans="1:12" x14ac:dyDescent="0.25">
      <c r="A588" t="s">
        <v>18</v>
      </c>
      <c r="B588" s="1" t="s">
        <v>35</v>
      </c>
      <c r="C588">
        <v>1175</v>
      </c>
      <c r="D588" s="1">
        <v>3</v>
      </c>
      <c r="E588" s="1">
        <v>1.25</v>
      </c>
      <c r="F588" s="1">
        <f>financials[[#This Row],[Units Sold]]*financials[[#This Row],[Revenue per cookie]]</f>
        <v>3525</v>
      </c>
      <c r="G588" s="1">
        <f>financials[[#This Row],[Cost per cookie]]*financials[[#This Row],[Units Sold]]</f>
        <v>1468.75</v>
      </c>
      <c r="H588" s="1">
        <f>financials[[#This Row],[Revenue]]-financials[[#This Row],[Cost]]</f>
        <v>2056.25</v>
      </c>
      <c r="I588" s="8">
        <v>43739</v>
      </c>
      <c r="J588" s="9">
        <v>10</v>
      </c>
      <c r="K588" s="7" t="s">
        <v>25</v>
      </c>
      <c r="L588" s="6" t="s">
        <v>15</v>
      </c>
    </row>
    <row r="589" spans="1:12" x14ac:dyDescent="0.25">
      <c r="A589" t="s">
        <v>12</v>
      </c>
      <c r="B589" s="1" t="s">
        <v>35</v>
      </c>
      <c r="C589">
        <v>2954</v>
      </c>
      <c r="D589" s="1">
        <v>3</v>
      </c>
      <c r="E589" s="1">
        <v>1.25</v>
      </c>
      <c r="F589" s="1">
        <f>financials[[#This Row],[Units Sold]]*financials[[#This Row],[Revenue per cookie]]</f>
        <v>8862</v>
      </c>
      <c r="G589" s="1">
        <f>financials[[#This Row],[Cost per cookie]]*financials[[#This Row],[Units Sold]]</f>
        <v>3692.5</v>
      </c>
      <c r="H589" s="1">
        <f>financials[[#This Row],[Revenue]]-financials[[#This Row],[Cost]]</f>
        <v>5169.5</v>
      </c>
      <c r="I589" s="8">
        <v>43405</v>
      </c>
      <c r="J589" s="9">
        <v>11</v>
      </c>
      <c r="K589" s="7" t="s">
        <v>26</v>
      </c>
      <c r="L589" s="6" t="s">
        <v>23</v>
      </c>
    </row>
    <row r="590" spans="1:12" x14ac:dyDescent="0.25">
      <c r="A590" t="s">
        <v>18</v>
      </c>
      <c r="B590" s="1" t="s">
        <v>35</v>
      </c>
      <c r="C590">
        <v>552</v>
      </c>
      <c r="D590" s="1">
        <v>3</v>
      </c>
      <c r="E590" s="1">
        <v>1.25</v>
      </c>
      <c r="F590" s="1">
        <f>financials[[#This Row],[Units Sold]]*financials[[#This Row],[Revenue per cookie]]</f>
        <v>1656</v>
      </c>
      <c r="G590" s="1">
        <f>financials[[#This Row],[Cost per cookie]]*financials[[#This Row],[Units Sold]]</f>
        <v>690</v>
      </c>
      <c r="H590" s="1">
        <f>financials[[#This Row],[Revenue]]-financials[[#This Row],[Cost]]</f>
        <v>966</v>
      </c>
      <c r="I590" s="8">
        <v>43770</v>
      </c>
      <c r="J590" s="9">
        <v>11</v>
      </c>
      <c r="K590" s="7" t="s">
        <v>26</v>
      </c>
      <c r="L590" s="6" t="s">
        <v>15</v>
      </c>
    </row>
    <row r="591" spans="1:12" x14ac:dyDescent="0.25">
      <c r="A591" t="s">
        <v>21</v>
      </c>
      <c r="B591" s="1" t="s">
        <v>35</v>
      </c>
      <c r="C591">
        <v>293</v>
      </c>
      <c r="D591" s="1">
        <v>3</v>
      </c>
      <c r="E591" s="1">
        <v>1.25</v>
      </c>
      <c r="F591" s="1">
        <f>financials[[#This Row],[Units Sold]]*financials[[#This Row],[Revenue per cookie]]</f>
        <v>879</v>
      </c>
      <c r="G591" s="1">
        <f>financials[[#This Row],[Cost per cookie]]*financials[[#This Row],[Units Sold]]</f>
        <v>366.25</v>
      </c>
      <c r="H591" s="1">
        <f>financials[[#This Row],[Revenue]]-financials[[#This Row],[Cost]]</f>
        <v>512.75</v>
      </c>
      <c r="I591" s="8">
        <v>43800</v>
      </c>
      <c r="J591" s="9">
        <v>12</v>
      </c>
      <c r="K591" s="7" t="s">
        <v>27</v>
      </c>
      <c r="L591" s="6" t="s">
        <v>15</v>
      </c>
    </row>
    <row r="592" spans="1:12" x14ac:dyDescent="0.25">
      <c r="A592" t="s">
        <v>24</v>
      </c>
      <c r="B592" s="1" t="s">
        <v>35</v>
      </c>
      <c r="C592">
        <v>1806</v>
      </c>
      <c r="D592" s="1">
        <v>3</v>
      </c>
      <c r="E592" s="1">
        <v>1.25</v>
      </c>
      <c r="F592" s="1">
        <f>financials[[#This Row],[Units Sold]]*financials[[#This Row],[Revenue per cookie]]</f>
        <v>5418</v>
      </c>
      <c r="G592" s="1">
        <f>financials[[#This Row],[Cost per cookie]]*financials[[#This Row],[Units Sold]]</f>
        <v>2257.5</v>
      </c>
      <c r="H592" s="1">
        <f>financials[[#This Row],[Revenue]]-financials[[#This Row],[Cost]]</f>
        <v>3160.5</v>
      </c>
      <c r="I592" s="8">
        <v>43586</v>
      </c>
      <c r="J592" s="9">
        <v>5</v>
      </c>
      <c r="K592" s="7" t="s">
        <v>29</v>
      </c>
      <c r="L592" s="6" t="s">
        <v>15</v>
      </c>
    </row>
    <row r="593" spans="1:12" x14ac:dyDescent="0.25">
      <c r="A593" t="s">
        <v>16</v>
      </c>
      <c r="B593" s="1" t="s">
        <v>36</v>
      </c>
      <c r="C593">
        <v>1493</v>
      </c>
      <c r="D593" s="1">
        <v>6</v>
      </c>
      <c r="E593" s="1">
        <v>2.75</v>
      </c>
      <c r="F593" s="1">
        <f>financials[[#This Row],[Units Sold]]*financials[[#This Row],[Revenue per cookie]]</f>
        <v>8958</v>
      </c>
      <c r="G593" s="1">
        <f>financials[[#This Row],[Cost per cookie]]*financials[[#This Row],[Units Sold]]</f>
        <v>4105.75</v>
      </c>
      <c r="H593" s="1">
        <f>financials[[#This Row],[Revenue]]-financials[[#This Row],[Cost]]</f>
        <v>4852.25</v>
      </c>
      <c r="I593" s="8">
        <v>43466</v>
      </c>
      <c r="J593" s="9">
        <v>1</v>
      </c>
      <c r="K593" s="7" t="s">
        <v>28</v>
      </c>
      <c r="L593" s="6" t="s">
        <v>15</v>
      </c>
    </row>
    <row r="594" spans="1:12" x14ac:dyDescent="0.25">
      <c r="A594" t="s">
        <v>21</v>
      </c>
      <c r="B594" s="1" t="s">
        <v>36</v>
      </c>
      <c r="C594">
        <v>1804</v>
      </c>
      <c r="D594" s="1">
        <v>6</v>
      </c>
      <c r="E594" s="1">
        <v>2.75</v>
      </c>
      <c r="F594" s="1">
        <f>financials[[#This Row],[Units Sold]]*financials[[#This Row],[Revenue per cookie]]</f>
        <v>10824</v>
      </c>
      <c r="G594" s="1">
        <f>financials[[#This Row],[Cost per cookie]]*financials[[#This Row],[Units Sold]]</f>
        <v>4961</v>
      </c>
      <c r="H594" s="1">
        <f>financials[[#This Row],[Revenue]]-financials[[#This Row],[Cost]]</f>
        <v>5863</v>
      </c>
      <c r="I594" s="8">
        <v>43497</v>
      </c>
      <c r="J594" s="9">
        <v>2</v>
      </c>
      <c r="K594" s="7" t="s">
        <v>14</v>
      </c>
      <c r="L594" s="6" t="s">
        <v>15</v>
      </c>
    </row>
    <row r="595" spans="1:12" x14ac:dyDescent="0.25">
      <c r="A595" t="s">
        <v>18</v>
      </c>
      <c r="B595" s="1" t="s">
        <v>36</v>
      </c>
      <c r="C595">
        <v>2161</v>
      </c>
      <c r="D595" s="1">
        <v>6</v>
      </c>
      <c r="E595" s="1">
        <v>2.75</v>
      </c>
      <c r="F595" s="1">
        <f>financials[[#This Row],[Units Sold]]*financials[[#This Row],[Revenue per cookie]]</f>
        <v>12966</v>
      </c>
      <c r="G595" s="1">
        <f>financials[[#This Row],[Cost per cookie]]*financials[[#This Row],[Units Sold]]</f>
        <v>5942.75</v>
      </c>
      <c r="H595" s="1">
        <f>financials[[#This Row],[Revenue]]-financials[[#This Row],[Cost]]</f>
        <v>7023.25</v>
      </c>
      <c r="I595" s="8">
        <v>43525</v>
      </c>
      <c r="J595" s="9">
        <v>3</v>
      </c>
      <c r="K595" s="7" t="s">
        <v>31</v>
      </c>
      <c r="L595" s="6" t="s">
        <v>15</v>
      </c>
    </row>
    <row r="596" spans="1:12" x14ac:dyDescent="0.25">
      <c r="A596" t="s">
        <v>18</v>
      </c>
      <c r="B596" s="1" t="s">
        <v>36</v>
      </c>
      <c r="C596">
        <v>1006</v>
      </c>
      <c r="D596" s="1">
        <v>6</v>
      </c>
      <c r="E596" s="1">
        <v>2.75</v>
      </c>
      <c r="F596" s="1">
        <f>financials[[#This Row],[Units Sold]]*financials[[#This Row],[Revenue per cookie]]</f>
        <v>6036</v>
      </c>
      <c r="G596" s="1">
        <f>financials[[#This Row],[Cost per cookie]]*financials[[#This Row],[Units Sold]]</f>
        <v>2766.5</v>
      </c>
      <c r="H596" s="1">
        <f>financials[[#This Row],[Revenue]]-financials[[#This Row],[Cost]]</f>
        <v>3269.5</v>
      </c>
      <c r="I596" s="8">
        <v>43617</v>
      </c>
      <c r="J596" s="9">
        <v>6</v>
      </c>
      <c r="K596" s="7" t="s">
        <v>17</v>
      </c>
      <c r="L596" s="6" t="s">
        <v>15</v>
      </c>
    </row>
    <row r="597" spans="1:12" x14ac:dyDescent="0.25">
      <c r="A597" t="s">
        <v>18</v>
      </c>
      <c r="B597" s="1" t="s">
        <v>36</v>
      </c>
      <c r="C597">
        <v>1545</v>
      </c>
      <c r="D597" s="1">
        <v>6</v>
      </c>
      <c r="E597" s="1">
        <v>2.75</v>
      </c>
      <c r="F597" s="1">
        <f>financials[[#This Row],[Units Sold]]*financials[[#This Row],[Revenue per cookie]]</f>
        <v>9270</v>
      </c>
      <c r="G597" s="1">
        <f>financials[[#This Row],[Cost per cookie]]*financials[[#This Row],[Units Sold]]</f>
        <v>4248.75</v>
      </c>
      <c r="H597" s="1">
        <f>financials[[#This Row],[Revenue]]-financials[[#This Row],[Cost]]</f>
        <v>5021.25</v>
      </c>
      <c r="I597" s="8">
        <v>43617</v>
      </c>
      <c r="J597" s="9">
        <v>6</v>
      </c>
      <c r="K597" s="7" t="s">
        <v>17</v>
      </c>
      <c r="L597" s="6" t="s">
        <v>15</v>
      </c>
    </row>
    <row r="598" spans="1:12" x14ac:dyDescent="0.25">
      <c r="A598" t="s">
        <v>24</v>
      </c>
      <c r="B598" s="1" t="s">
        <v>36</v>
      </c>
      <c r="C598">
        <v>2821</v>
      </c>
      <c r="D598" s="1">
        <v>6</v>
      </c>
      <c r="E598" s="1">
        <v>2.75</v>
      </c>
      <c r="F598" s="1">
        <f>financials[[#This Row],[Units Sold]]*financials[[#This Row],[Revenue per cookie]]</f>
        <v>16926</v>
      </c>
      <c r="G598" s="1">
        <f>financials[[#This Row],[Cost per cookie]]*financials[[#This Row],[Units Sold]]</f>
        <v>7757.75</v>
      </c>
      <c r="H598" s="1">
        <f>financials[[#This Row],[Revenue]]-financials[[#This Row],[Cost]]</f>
        <v>9168.25</v>
      </c>
      <c r="I598" s="8">
        <v>43678</v>
      </c>
      <c r="J598" s="9">
        <v>8</v>
      </c>
      <c r="K598" s="7" t="s">
        <v>20</v>
      </c>
      <c r="L598" s="6" t="s">
        <v>15</v>
      </c>
    </row>
    <row r="599" spans="1:12" x14ac:dyDescent="0.25">
      <c r="A599" t="s">
        <v>12</v>
      </c>
      <c r="B599" s="1" t="s">
        <v>36</v>
      </c>
      <c r="C599">
        <v>345</v>
      </c>
      <c r="D599" s="1">
        <v>6</v>
      </c>
      <c r="E599" s="1">
        <v>2.75</v>
      </c>
      <c r="F599" s="1">
        <f>financials[[#This Row],[Units Sold]]*financials[[#This Row],[Revenue per cookie]]</f>
        <v>2070</v>
      </c>
      <c r="G599" s="1">
        <f>financials[[#This Row],[Cost per cookie]]*financials[[#This Row],[Units Sold]]</f>
        <v>948.75</v>
      </c>
      <c r="H599" s="1">
        <f>financials[[#This Row],[Revenue]]-financials[[#This Row],[Cost]]</f>
        <v>1121.25</v>
      </c>
      <c r="I599" s="8">
        <v>43374</v>
      </c>
      <c r="J599" s="9">
        <v>10</v>
      </c>
      <c r="K599" s="7" t="s">
        <v>25</v>
      </c>
      <c r="L599" s="6" t="s">
        <v>23</v>
      </c>
    </row>
    <row r="600" spans="1:12" x14ac:dyDescent="0.25">
      <c r="A600" t="s">
        <v>21</v>
      </c>
      <c r="B600" s="1" t="s">
        <v>36</v>
      </c>
      <c r="C600">
        <v>639</v>
      </c>
      <c r="D600" s="1">
        <v>6</v>
      </c>
      <c r="E600" s="1">
        <v>2.75</v>
      </c>
      <c r="F600" s="1">
        <f>financials[[#This Row],[Units Sold]]*financials[[#This Row],[Revenue per cookie]]</f>
        <v>3834</v>
      </c>
      <c r="G600" s="1">
        <f>financials[[#This Row],[Cost per cookie]]*financials[[#This Row],[Units Sold]]</f>
        <v>1757.25</v>
      </c>
      <c r="H600" s="1">
        <f>financials[[#This Row],[Revenue]]-financials[[#This Row],[Cost]]</f>
        <v>2076.75</v>
      </c>
      <c r="I600" s="8">
        <v>43770</v>
      </c>
      <c r="J600" s="9">
        <v>11</v>
      </c>
      <c r="K600" s="7" t="s">
        <v>26</v>
      </c>
      <c r="L600" s="6" t="s">
        <v>15</v>
      </c>
    </row>
    <row r="601" spans="1:12" x14ac:dyDescent="0.25">
      <c r="A601" t="s">
        <v>21</v>
      </c>
      <c r="B601" s="1" t="s">
        <v>36</v>
      </c>
      <c r="C601">
        <v>3864</v>
      </c>
      <c r="D601" s="1">
        <v>6</v>
      </c>
      <c r="E601" s="1">
        <v>2.75</v>
      </c>
      <c r="F601" s="1">
        <f>financials[[#This Row],[Units Sold]]*financials[[#This Row],[Revenue per cookie]]</f>
        <v>23184</v>
      </c>
      <c r="G601" s="1">
        <f>financials[[#This Row],[Cost per cookie]]*financials[[#This Row],[Units Sold]]</f>
        <v>10626</v>
      </c>
      <c r="H601" s="1">
        <f>financials[[#This Row],[Revenue]]-financials[[#This Row],[Cost]]</f>
        <v>12558</v>
      </c>
      <c r="I601" s="8">
        <v>43556</v>
      </c>
      <c r="J601" s="9">
        <v>4</v>
      </c>
      <c r="K601" s="7" t="s">
        <v>30</v>
      </c>
      <c r="L601" s="6" t="s">
        <v>15</v>
      </c>
    </row>
    <row r="602" spans="1:12" x14ac:dyDescent="0.25">
      <c r="A602" t="s">
        <v>16</v>
      </c>
      <c r="B602" s="1" t="s">
        <v>36</v>
      </c>
      <c r="C602">
        <v>362</v>
      </c>
      <c r="D602" s="1">
        <v>6</v>
      </c>
      <c r="E602" s="1">
        <v>2.75</v>
      </c>
      <c r="F602" s="1">
        <f>financials[[#This Row],[Units Sold]]*financials[[#This Row],[Revenue per cookie]]</f>
        <v>2172</v>
      </c>
      <c r="G602" s="1">
        <f>financials[[#This Row],[Cost per cookie]]*financials[[#This Row],[Units Sold]]</f>
        <v>995.5</v>
      </c>
      <c r="H602" s="1">
        <f>financials[[#This Row],[Revenue]]-financials[[#This Row],[Cost]]</f>
        <v>1176.5</v>
      </c>
      <c r="I602" s="8">
        <v>43586</v>
      </c>
      <c r="J602" s="9">
        <v>5</v>
      </c>
      <c r="K602" s="7" t="s">
        <v>29</v>
      </c>
      <c r="L602" s="6" t="s">
        <v>15</v>
      </c>
    </row>
    <row r="603" spans="1:12" x14ac:dyDescent="0.25">
      <c r="A603" t="s">
        <v>12</v>
      </c>
      <c r="B603" s="1" t="s">
        <v>36</v>
      </c>
      <c r="C603">
        <v>923</v>
      </c>
      <c r="D603" s="1">
        <v>6</v>
      </c>
      <c r="E603" s="1">
        <v>2.75</v>
      </c>
      <c r="F603" s="1">
        <f>financials[[#This Row],[Units Sold]]*financials[[#This Row],[Revenue per cookie]]</f>
        <v>5538</v>
      </c>
      <c r="G603" s="1">
        <f>financials[[#This Row],[Cost per cookie]]*financials[[#This Row],[Units Sold]]</f>
        <v>2538.25</v>
      </c>
      <c r="H603" s="1">
        <f>financials[[#This Row],[Revenue]]-financials[[#This Row],[Cost]]</f>
        <v>2999.75</v>
      </c>
      <c r="I603" s="8">
        <v>43678</v>
      </c>
      <c r="J603" s="9">
        <v>8</v>
      </c>
      <c r="K603" s="7" t="s">
        <v>20</v>
      </c>
      <c r="L603" s="6" t="s">
        <v>15</v>
      </c>
    </row>
    <row r="604" spans="1:12" x14ac:dyDescent="0.25">
      <c r="A604" t="s">
        <v>24</v>
      </c>
      <c r="B604" s="1" t="s">
        <v>36</v>
      </c>
      <c r="C604">
        <v>663</v>
      </c>
      <c r="D604" s="1">
        <v>6</v>
      </c>
      <c r="E604" s="1">
        <v>2.75</v>
      </c>
      <c r="F604" s="1">
        <f>financials[[#This Row],[Units Sold]]*financials[[#This Row],[Revenue per cookie]]</f>
        <v>3978</v>
      </c>
      <c r="G604" s="1">
        <f>financials[[#This Row],[Cost per cookie]]*financials[[#This Row],[Units Sold]]</f>
        <v>1823.25</v>
      </c>
      <c r="H604" s="1">
        <f>financials[[#This Row],[Revenue]]-financials[[#This Row],[Cost]]</f>
        <v>2154.75</v>
      </c>
      <c r="I604" s="8">
        <v>43374</v>
      </c>
      <c r="J604" s="9">
        <v>10</v>
      </c>
      <c r="K604" s="7" t="s">
        <v>25</v>
      </c>
      <c r="L604" s="6" t="s">
        <v>23</v>
      </c>
    </row>
    <row r="605" spans="1:12" x14ac:dyDescent="0.25">
      <c r="A605" t="s">
        <v>12</v>
      </c>
      <c r="B605" s="1" t="s">
        <v>36</v>
      </c>
      <c r="C605">
        <v>2092</v>
      </c>
      <c r="D605" s="1">
        <v>6</v>
      </c>
      <c r="E605" s="1">
        <v>2.75</v>
      </c>
      <c r="F605" s="1">
        <f>financials[[#This Row],[Units Sold]]*financials[[#This Row],[Revenue per cookie]]</f>
        <v>12552</v>
      </c>
      <c r="G605" s="1">
        <f>financials[[#This Row],[Cost per cookie]]*financials[[#This Row],[Units Sold]]</f>
        <v>5753</v>
      </c>
      <c r="H605" s="1">
        <f>financials[[#This Row],[Revenue]]-financials[[#This Row],[Cost]]</f>
        <v>6799</v>
      </c>
      <c r="I605" s="8">
        <v>43405</v>
      </c>
      <c r="J605" s="9">
        <v>11</v>
      </c>
      <c r="K605" s="7" t="s">
        <v>26</v>
      </c>
      <c r="L605" s="6" t="s">
        <v>23</v>
      </c>
    </row>
    <row r="606" spans="1:12" x14ac:dyDescent="0.25">
      <c r="A606" t="s">
        <v>24</v>
      </c>
      <c r="B606" s="1" t="s">
        <v>36</v>
      </c>
      <c r="C606">
        <v>1566</v>
      </c>
      <c r="D606" s="1">
        <v>6</v>
      </c>
      <c r="E606" s="1">
        <v>2.75</v>
      </c>
      <c r="F606" s="1">
        <f>financials[[#This Row],[Units Sold]]*financials[[#This Row],[Revenue per cookie]]</f>
        <v>9396</v>
      </c>
      <c r="G606" s="1">
        <f>financials[[#This Row],[Cost per cookie]]*financials[[#This Row],[Units Sold]]</f>
        <v>4306.5</v>
      </c>
      <c r="H606" s="1">
        <f>financials[[#This Row],[Revenue]]-financials[[#This Row],[Cost]]</f>
        <v>5089.5</v>
      </c>
      <c r="I606" s="8">
        <v>43739</v>
      </c>
      <c r="J606" s="9">
        <v>10</v>
      </c>
      <c r="K606" s="7" t="s">
        <v>25</v>
      </c>
      <c r="L606" s="6" t="s">
        <v>15</v>
      </c>
    </row>
    <row r="607" spans="1:12" x14ac:dyDescent="0.25">
      <c r="A607" t="s">
        <v>18</v>
      </c>
      <c r="B607" s="1" t="s">
        <v>36</v>
      </c>
      <c r="C607">
        <v>2966</v>
      </c>
      <c r="D607" s="1">
        <v>6</v>
      </c>
      <c r="E607" s="1">
        <v>2.75</v>
      </c>
      <c r="F607" s="1">
        <f>financials[[#This Row],[Units Sold]]*financials[[#This Row],[Revenue per cookie]]</f>
        <v>17796</v>
      </c>
      <c r="G607" s="1">
        <f>financials[[#This Row],[Cost per cookie]]*financials[[#This Row],[Units Sold]]</f>
        <v>8156.5</v>
      </c>
      <c r="H607" s="1">
        <f>financials[[#This Row],[Revenue]]-financials[[#This Row],[Cost]]</f>
        <v>9639.5</v>
      </c>
      <c r="I607" s="8">
        <v>43374</v>
      </c>
      <c r="J607" s="9">
        <v>10</v>
      </c>
      <c r="K607" s="7" t="s">
        <v>25</v>
      </c>
      <c r="L607" s="6" t="s">
        <v>23</v>
      </c>
    </row>
    <row r="608" spans="1:12" x14ac:dyDescent="0.25">
      <c r="A608" t="s">
        <v>18</v>
      </c>
      <c r="B608" s="1" t="s">
        <v>36</v>
      </c>
      <c r="C608">
        <v>2877</v>
      </c>
      <c r="D608" s="1">
        <v>6</v>
      </c>
      <c r="E608" s="1">
        <v>2.75</v>
      </c>
      <c r="F608" s="1">
        <f>financials[[#This Row],[Units Sold]]*financials[[#This Row],[Revenue per cookie]]</f>
        <v>17262</v>
      </c>
      <c r="G608" s="1">
        <f>financials[[#This Row],[Cost per cookie]]*financials[[#This Row],[Units Sold]]</f>
        <v>7911.75</v>
      </c>
      <c r="H608" s="1">
        <f>financials[[#This Row],[Revenue]]-financials[[#This Row],[Cost]]</f>
        <v>9350.25</v>
      </c>
      <c r="I608" s="8">
        <v>43739</v>
      </c>
      <c r="J608" s="9">
        <v>10</v>
      </c>
      <c r="K608" s="7" t="s">
        <v>25</v>
      </c>
      <c r="L608" s="6" t="s">
        <v>15</v>
      </c>
    </row>
    <row r="609" spans="1:12" x14ac:dyDescent="0.25">
      <c r="A609" t="s">
        <v>18</v>
      </c>
      <c r="B609" s="1" t="s">
        <v>36</v>
      </c>
      <c r="C609">
        <v>809</v>
      </c>
      <c r="D609" s="1">
        <v>6</v>
      </c>
      <c r="E609" s="1">
        <v>2.75</v>
      </c>
      <c r="F609" s="1">
        <f>financials[[#This Row],[Units Sold]]*financials[[#This Row],[Revenue per cookie]]</f>
        <v>4854</v>
      </c>
      <c r="G609" s="1">
        <f>financials[[#This Row],[Cost per cookie]]*financials[[#This Row],[Units Sold]]</f>
        <v>2224.75</v>
      </c>
      <c r="H609" s="1">
        <f>financials[[#This Row],[Revenue]]-financials[[#This Row],[Cost]]</f>
        <v>2629.25</v>
      </c>
      <c r="I609" s="8">
        <v>43374</v>
      </c>
      <c r="J609" s="9">
        <v>10</v>
      </c>
      <c r="K609" s="7" t="s">
        <v>25</v>
      </c>
      <c r="L609" s="6" t="s">
        <v>23</v>
      </c>
    </row>
    <row r="610" spans="1:12" x14ac:dyDescent="0.25">
      <c r="A610" t="s">
        <v>16</v>
      </c>
      <c r="B610" s="1" t="s">
        <v>36</v>
      </c>
      <c r="C610">
        <v>2145</v>
      </c>
      <c r="D610" s="1">
        <v>6</v>
      </c>
      <c r="E610" s="1">
        <v>2.75</v>
      </c>
      <c r="F610" s="1">
        <f>financials[[#This Row],[Units Sold]]*financials[[#This Row],[Revenue per cookie]]</f>
        <v>12870</v>
      </c>
      <c r="G610" s="1">
        <f>financials[[#This Row],[Cost per cookie]]*financials[[#This Row],[Units Sold]]</f>
        <v>5898.75</v>
      </c>
      <c r="H610" s="1">
        <f>financials[[#This Row],[Revenue]]-financials[[#This Row],[Cost]]</f>
        <v>6971.25</v>
      </c>
      <c r="I610" s="8">
        <v>43374</v>
      </c>
      <c r="J610" s="9">
        <v>10</v>
      </c>
      <c r="K610" s="7" t="s">
        <v>25</v>
      </c>
      <c r="L610" s="6" t="s">
        <v>23</v>
      </c>
    </row>
    <row r="611" spans="1:12" x14ac:dyDescent="0.25">
      <c r="A611" t="s">
        <v>21</v>
      </c>
      <c r="B611" s="1" t="s">
        <v>36</v>
      </c>
      <c r="C611">
        <v>1055</v>
      </c>
      <c r="D611" s="1">
        <v>6</v>
      </c>
      <c r="E611" s="1">
        <v>2.75</v>
      </c>
      <c r="F611" s="1">
        <f>financials[[#This Row],[Units Sold]]*financials[[#This Row],[Revenue per cookie]]</f>
        <v>6330</v>
      </c>
      <c r="G611" s="1">
        <f>financials[[#This Row],[Cost per cookie]]*financials[[#This Row],[Units Sold]]</f>
        <v>2901.25</v>
      </c>
      <c r="H611" s="1">
        <f>financials[[#This Row],[Revenue]]-financials[[#This Row],[Cost]]</f>
        <v>3428.75</v>
      </c>
      <c r="I611" s="8">
        <v>43800</v>
      </c>
      <c r="J611" s="9">
        <v>12</v>
      </c>
      <c r="K611" s="7" t="s">
        <v>27</v>
      </c>
      <c r="L611" s="6" t="s">
        <v>15</v>
      </c>
    </row>
    <row r="612" spans="1:12" x14ac:dyDescent="0.25">
      <c r="A612" t="s">
        <v>16</v>
      </c>
      <c r="B612" s="1" t="s">
        <v>36</v>
      </c>
      <c r="C612">
        <v>544</v>
      </c>
      <c r="D612" s="1">
        <v>6</v>
      </c>
      <c r="E612" s="1">
        <v>2.75</v>
      </c>
      <c r="F612" s="1">
        <f>financials[[#This Row],[Units Sold]]*financials[[#This Row],[Revenue per cookie]]</f>
        <v>3264</v>
      </c>
      <c r="G612" s="1">
        <f>financials[[#This Row],[Cost per cookie]]*financials[[#This Row],[Units Sold]]</f>
        <v>1496</v>
      </c>
      <c r="H612" s="1">
        <f>financials[[#This Row],[Revenue]]-financials[[#This Row],[Cost]]</f>
        <v>1768</v>
      </c>
      <c r="I612" s="8">
        <v>43435</v>
      </c>
      <c r="J612" s="9">
        <v>12</v>
      </c>
      <c r="K612" s="7" t="s">
        <v>27</v>
      </c>
      <c r="L612" s="6" t="s">
        <v>23</v>
      </c>
    </row>
    <row r="613" spans="1:12" x14ac:dyDescent="0.25">
      <c r="A613" t="s">
        <v>16</v>
      </c>
      <c r="B613" s="1" t="s">
        <v>36</v>
      </c>
      <c r="C613">
        <v>1084</v>
      </c>
      <c r="D613" s="1">
        <v>6</v>
      </c>
      <c r="E613" s="1">
        <v>2.75</v>
      </c>
      <c r="F613" s="1">
        <f>financials[[#This Row],[Units Sold]]*financials[[#This Row],[Revenue per cookie]]</f>
        <v>6504</v>
      </c>
      <c r="G613" s="1">
        <f>financials[[#This Row],[Cost per cookie]]*financials[[#This Row],[Units Sold]]</f>
        <v>2981</v>
      </c>
      <c r="H613" s="1">
        <f>financials[[#This Row],[Revenue]]-financials[[#This Row],[Cost]]</f>
        <v>3523</v>
      </c>
      <c r="I613" s="8">
        <v>43800</v>
      </c>
      <c r="J613" s="9">
        <v>12</v>
      </c>
      <c r="K613" s="7" t="s">
        <v>27</v>
      </c>
      <c r="L613" s="6" t="s">
        <v>15</v>
      </c>
    </row>
    <row r="614" spans="1:12" x14ac:dyDescent="0.25">
      <c r="A614" t="s">
        <v>12</v>
      </c>
      <c r="B614" s="1" t="s">
        <v>36</v>
      </c>
      <c r="C614">
        <v>2009</v>
      </c>
      <c r="D614" s="1">
        <v>6</v>
      </c>
      <c r="E614" s="1">
        <v>2.75</v>
      </c>
      <c r="F614" s="1">
        <f>financials[[#This Row],[Units Sold]]*financials[[#This Row],[Revenue per cookie]]</f>
        <v>12054</v>
      </c>
      <c r="G614" s="1">
        <f>financials[[#This Row],[Cost per cookie]]*financials[[#This Row],[Units Sold]]</f>
        <v>5524.75</v>
      </c>
      <c r="H614" s="1">
        <f>financials[[#This Row],[Revenue]]-financials[[#This Row],[Cost]]</f>
        <v>6529.25</v>
      </c>
      <c r="I614" s="8">
        <v>43739</v>
      </c>
      <c r="J614" s="9">
        <v>10</v>
      </c>
      <c r="K614" s="7" t="s">
        <v>25</v>
      </c>
      <c r="L614" s="6" t="s">
        <v>15</v>
      </c>
    </row>
    <row r="615" spans="1:12" x14ac:dyDescent="0.25">
      <c r="A615" t="s">
        <v>12</v>
      </c>
      <c r="B615" s="1" t="s">
        <v>36</v>
      </c>
      <c r="C615">
        <v>3850.5</v>
      </c>
      <c r="D615" s="1">
        <v>6</v>
      </c>
      <c r="E615" s="1">
        <v>2.75</v>
      </c>
      <c r="F615" s="1">
        <f>financials[[#This Row],[Units Sold]]*financials[[#This Row],[Revenue per cookie]]</f>
        <v>23103</v>
      </c>
      <c r="G615" s="1">
        <f>financials[[#This Row],[Cost per cookie]]*financials[[#This Row],[Units Sold]]</f>
        <v>10588.875</v>
      </c>
      <c r="H615" s="1">
        <f>financials[[#This Row],[Revenue]]-financials[[#This Row],[Cost]]</f>
        <v>12514.125</v>
      </c>
      <c r="I615" s="8">
        <v>43556</v>
      </c>
      <c r="J615" s="9">
        <v>4</v>
      </c>
      <c r="K615" s="7" t="s">
        <v>30</v>
      </c>
      <c r="L615" s="6" t="s">
        <v>15</v>
      </c>
    </row>
    <row r="616" spans="1:12" x14ac:dyDescent="0.25">
      <c r="A616" t="s">
        <v>24</v>
      </c>
      <c r="B616" s="1" t="s">
        <v>36</v>
      </c>
      <c r="C616">
        <v>736</v>
      </c>
      <c r="D616" s="1">
        <v>6</v>
      </c>
      <c r="E616" s="1">
        <v>2.75</v>
      </c>
      <c r="F616" s="1">
        <f>financials[[#This Row],[Units Sold]]*financials[[#This Row],[Revenue per cookie]]</f>
        <v>4416</v>
      </c>
      <c r="G616" s="1">
        <f>financials[[#This Row],[Cost per cookie]]*financials[[#This Row],[Units Sold]]</f>
        <v>2024</v>
      </c>
      <c r="H616" s="1">
        <f>financials[[#This Row],[Revenue]]-financials[[#This Row],[Cost]]</f>
        <v>2392</v>
      </c>
      <c r="I616" s="8">
        <v>43344</v>
      </c>
      <c r="J616" s="9">
        <v>9</v>
      </c>
      <c r="K616" s="7" t="s">
        <v>22</v>
      </c>
      <c r="L616" s="6" t="s">
        <v>23</v>
      </c>
    </row>
    <row r="617" spans="1:12" x14ac:dyDescent="0.25">
      <c r="A617" t="s">
        <v>24</v>
      </c>
      <c r="B617" s="1" t="s">
        <v>36</v>
      </c>
      <c r="C617">
        <v>1465</v>
      </c>
      <c r="D617" s="1">
        <v>6</v>
      </c>
      <c r="E617" s="1">
        <v>2.75</v>
      </c>
      <c r="F617" s="1">
        <f>financials[[#This Row],[Units Sold]]*financials[[#This Row],[Revenue per cookie]]</f>
        <v>8790</v>
      </c>
      <c r="G617" s="1">
        <f>financials[[#This Row],[Cost per cookie]]*financials[[#This Row],[Units Sold]]</f>
        <v>4028.75</v>
      </c>
      <c r="H617" s="1">
        <f>financials[[#This Row],[Revenue]]-financials[[#This Row],[Cost]]</f>
        <v>4761.25</v>
      </c>
      <c r="I617" s="8">
        <v>43525</v>
      </c>
      <c r="J617" s="9">
        <v>3</v>
      </c>
      <c r="K617" s="7" t="s">
        <v>31</v>
      </c>
      <c r="L617" s="6" t="s">
        <v>15</v>
      </c>
    </row>
    <row r="618" spans="1:12" x14ac:dyDescent="0.25">
      <c r="A618" t="s">
        <v>12</v>
      </c>
      <c r="B618" s="1" t="s">
        <v>36</v>
      </c>
      <c r="C618">
        <v>2646</v>
      </c>
      <c r="D618" s="1">
        <v>6</v>
      </c>
      <c r="E618" s="1">
        <v>2.75</v>
      </c>
      <c r="F618" s="1">
        <f>financials[[#This Row],[Units Sold]]*financials[[#This Row],[Revenue per cookie]]</f>
        <v>15876</v>
      </c>
      <c r="G618" s="1">
        <f>financials[[#This Row],[Cost per cookie]]*financials[[#This Row],[Units Sold]]</f>
        <v>7276.5</v>
      </c>
      <c r="H618" s="1">
        <f>financials[[#This Row],[Revenue]]-financials[[#This Row],[Cost]]</f>
        <v>8599.5</v>
      </c>
      <c r="I618" s="8">
        <v>43344</v>
      </c>
      <c r="J618" s="9">
        <v>9</v>
      </c>
      <c r="K618" s="7" t="s">
        <v>22</v>
      </c>
      <c r="L618" s="6" t="s">
        <v>23</v>
      </c>
    </row>
    <row r="619" spans="1:12" x14ac:dyDescent="0.25">
      <c r="A619" t="s">
        <v>21</v>
      </c>
      <c r="B619" s="1" t="s">
        <v>36</v>
      </c>
      <c r="C619">
        <v>2177</v>
      </c>
      <c r="D619" s="1">
        <v>6</v>
      </c>
      <c r="E619" s="1">
        <v>2.75</v>
      </c>
      <c r="F619" s="1">
        <f>financials[[#This Row],[Units Sold]]*financials[[#This Row],[Revenue per cookie]]</f>
        <v>13062</v>
      </c>
      <c r="G619" s="1">
        <f>financials[[#This Row],[Cost per cookie]]*financials[[#This Row],[Units Sold]]</f>
        <v>5986.75</v>
      </c>
      <c r="H619" s="1">
        <f>financials[[#This Row],[Revenue]]-financials[[#This Row],[Cost]]</f>
        <v>7075.25</v>
      </c>
      <c r="I619" s="8">
        <v>43739</v>
      </c>
      <c r="J619" s="9">
        <v>10</v>
      </c>
      <c r="K619" s="7" t="s">
        <v>25</v>
      </c>
      <c r="L619" s="6" t="s">
        <v>15</v>
      </c>
    </row>
    <row r="620" spans="1:12" x14ac:dyDescent="0.25">
      <c r="A620" t="s">
        <v>12</v>
      </c>
      <c r="B620" s="1" t="s">
        <v>36</v>
      </c>
      <c r="C620">
        <v>2431</v>
      </c>
      <c r="D620" s="1">
        <v>6</v>
      </c>
      <c r="E620" s="1">
        <v>2.75</v>
      </c>
      <c r="F620" s="1">
        <f>financials[[#This Row],[Units Sold]]*financials[[#This Row],[Revenue per cookie]]</f>
        <v>14586</v>
      </c>
      <c r="G620" s="1">
        <f>financials[[#This Row],[Cost per cookie]]*financials[[#This Row],[Units Sold]]</f>
        <v>6685.25</v>
      </c>
      <c r="H620" s="1">
        <f>financials[[#This Row],[Revenue]]-financials[[#This Row],[Cost]]</f>
        <v>7900.75</v>
      </c>
      <c r="I620" s="8">
        <v>43800</v>
      </c>
      <c r="J620" s="9">
        <v>12</v>
      </c>
      <c r="K620" s="7" t="s">
        <v>27</v>
      </c>
      <c r="L620" s="6" t="s">
        <v>15</v>
      </c>
    </row>
    <row r="621" spans="1:12" x14ac:dyDescent="0.25">
      <c r="A621" t="s">
        <v>24</v>
      </c>
      <c r="B621" s="1" t="s">
        <v>36</v>
      </c>
      <c r="C621">
        <v>555</v>
      </c>
      <c r="D621" s="1">
        <v>6</v>
      </c>
      <c r="E621" s="1">
        <v>2.75</v>
      </c>
      <c r="F621" s="1">
        <f>financials[[#This Row],[Units Sold]]*financials[[#This Row],[Revenue per cookie]]</f>
        <v>3330</v>
      </c>
      <c r="G621" s="1">
        <f>financials[[#This Row],[Cost per cookie]]*financials[[#This Row],[Units Sold]]</f>
        <v>1526.25</v>
      </c>
      <c r="H621" s="1">
        <f>financials[[#This Row],[Revenue]]-financials[[#This Row],[Cost]]</f>
        <v>1803.75</v>
      </c>
      <c r="I621" s="8">
        <v>43466</v>
      </c>
      <c r="J621" s="9">
        <v>1</v>
      </c>
      <c r="K621" s="7" t="s">
        <v>28</v>
      </c>
      <c r="L621" s="6" t="s">
        <v>15</v>
      </c>
    </row>
    <row r="622" spans="1:12" x14ac:dyDescent="0.25">
      <c r="A622" t="s">
        <v>16</v>
      </c>
      <c r="B622" s="1" t="s">
        <v>36</v>
      </c>
      <c r="C622">
        <v>2861</v>
      </c>
      <c r="D622" s="1">
        <v>6</v>
      </c>
      <c r="E622" s="1">
        <v>2.75</v>
      </c>
      <c r="F622" s="1">
        <f>financials[[#This Row],[Units Sold]]*financials[[#This Row],[Revenue per cookie]]</f>
        <v>17166</v>
      </c>
      <c r="G622" s="1">
        <f>financials[[#This Row],[Cost per cookie]]*financials[[#This Row],[Units Sold]]</f>
        <v>7867.75</v>
      </c>
      <c r="H622" s="1">
        <f>financials[[#This Row],[Revenue]]-financials[[#This Row],[Cost]]</f>
        <v>9298.25</v>
      </c>
      <c r="I622" s="8">
        <v>43466</v>
      </c>
      <c r="J622" s="9">
        <v>1</v>
      </c>
      <c r="K622" s="7" t="s">
        <v>28</v>
      </c>
      <c r="L622" s="6" t="s">
        <v>15</v>
      </c>
    </row>
    <row r="623" spans="1:12" x14ac:dyDescent="0.25">
      <c r="A623" t="s">
        <v>18</v>
      </c>
      <c r="B623" s="1" t="s">
        <v>36</v>
      </c>
      <c r="C623">
        <v>807</v>
      </c>
      <c r="D623" s="1">
        <v>6</v>
      </c>
      <c r="E623" s="1">
        <v>2.75</v>
      </c>
      <c r="F623" s="1">
        <f>financials[[#This Row],[Units Sold]]*financials[[#This Row],[Revenue per cookie]]</f>
        <v>4842</v>
      </c>
      <c r="G623" s="1">
        <f>financials[[#This Row],[Cost per cookie]]*financials[[#This Row],[Units Sold]]</f>
        <v>2219.25</v>
      </c>
      <c r="H623" s="1">
        <f>financials[[#This Row],[Revenue]]-financials[[#This Row],[Cost]]</f>
        <v>2622.75</v>
      </c>
      <c r="I623" s="8">
        <v>43497</v>
      </c>
      <c r="J623" s="9">
        <v>2</v>
      </c>
      <c r="K623" s="7" t="s">
        <v>14</v>
      </c>
      <c r="L623" s="6" t="s">
        <v>15</v>
      </c>
    </row>
    <row r="624" spans="1:12" x14ac:dyDescent="0.25">
      <c r="A624" t="s">
        <v>24</v>
      </c>
      <c r="B624" s="1" t="s">
        <v>36</v>
      </c>
      <c r="C624">
        <v>602</v>
      </c>
      <c r="D624" s="1">
        <v>6</v>
      </c>
      <c r="E624" s="1">
        <v>2.75</v>
      </c>
      <c r="F624" s="1">
        <f>financials[[#This Row],[Units Sold]]*financials[[#This Row],[Revenue per cookie]]</f>
        <v>3612</v>
      </c>
      <c r="G624" s="1">
        <f>financials[[#This Row],[Cost per cookie]]*financials[[#This Row],[Units Sold]]</f>
        <v>1655.5</v>
      </c>
      <c r="H624" s="1">
        <f>financials[[#This Row],[Revenue]]-financials[[#This Row],[Cost]]</f>
        <v>1956.5</v>
      </c>
      <c r="I624" s="8">
        <v>43617</v>
      </c>
      <c r="J624" s="9">
        <v>6</v>
      </c>
      <c r="K624" s="7" t="s">
        <v>17</v>
      </c>
      <c r="L624" s="6" t="s">
        <v>15</v>
      </c>
    </row>
    <row r="625" spans="1:12" x14ac:dyDescent="0.25">
      <c r="A625" t="s">
        <v>24</v>
      </c>
      <c r="B625" s="1" t="s">
        <v>36</v>
      </c>
      <c r="C625">
        <v>2832</v>
      </c>
      <c r="D625" s="1">
        <v>6</v>
      </c>
      <c r="E625" s="1">
        <v>2.75</v>
      </c>
      <c r="F625" s="1">
        <f>financials[[#This Row],[Units Sold]]*financials[[#This Row],[Revenue per cookie]]</f>
        <v>16992</v>
      </c>
      <c r="G625" s="1">
        <f>financials[[#This Row],[Cost per cookie]]*financials[[#This Row],[Units Sold]]</f>
        <v>7788</v>
      </c>
      <c r="H625" s="1">
        <f>financials[[#This Row],[Revenue]]-financials[[#This Row],[Cost]]</f>
        <v>9204</v>
      </c>
      <c r="I625" s="8">
        <v>43678</v>
      </c>
      <c r="J625" s="9">
        <v>8</v>
      </c>
      <c r="K625" s="7" t="s">
        <v>20</v>
      </c>
      <c r="L625" s="6" t="s">
        <v>15</v>
      </c>
    </row>
    <row r="626" spans="1:12" x14ac:dyDescent="0.25">
      <c r="A626" t="s">
        <v>21</v>
      </c>
      <c r="B626" s="1" t="s">
        <v>36</v>
      </c>
      <c r="C626">
        <v>1579</v>
      </c>
      <c r="D626" s="1">
        <v>6</v>
      </c>
      <c r="E626" s="1">
        <v>2.75</v>
      </c>
      <c r="F626" s="1">
        <f>financials[[#This Row],[Units Sold]]*financials[[#This Row],[Revenue per cookie]]</f>
        <v>9474</v>
      </c>
      <c r="G626" s="1">
        <f>financials[[#This Row],[Cost per cookie]]*financials[[#This Row],[Units Sold]]</f>
        <v>4342.25</v>
      </c>
      <c r="H626" s="1">
        <f>financials[[#This Row],[Revenue]]-financials[[#This Row],[Cost]]</f>
        <v>5131.75</v>
      </c>
      <c r="I626" s="8">
        <v>43678</v>
      </c>
      <c r="J626" s="9">
        <v>8</v>
      </c>
      <c r="K626" s="7" t="s">
        <v>20</v>
      </c>
      <c r="L626" s="6" t="s">
        <v>15</v>
      </c>
    </row>
    <row r="627" spans="1:12" x14ac:dyDescent="0.25">
      <c r="A627" t="s">
        <v>24</v>
      </c>
      <c r="B627" s="1" t="s">
        <v>36</v>
      </c>
      <c r="C627">
        <v>861</v>
      </c>
      <c r="D627" s="1">
        <v>6</v>
      </c>
      <c r="E627" s="1">
        <v>2.75</v>
      </c>
      <c r="F627" s="1">
        <f>financials[[#This Row],[Units Sold]]*financials[[#This Row],[Revenue per cookie]]</f>
        <v>5166</v>
      </c>
      <c r="G627" s="1">
        <f>financials[[#This Row],[Cost per cookie]]*financials[[#This Row],[Units Sold]]</f>
        <v>2367.75</v>
      </c>
      <c r="H627" s="1">
        <f>financials[[#This Row],[Revenue]]-financials[[#This Row],[Cost]]</f>
        <v>2798.25</v>
      </c>
      <c r="I627" s="8">
        <v>43739</v>
      </c>
      <c r="J627" s="9">
        <v>10</v>
      </c>
      <c r="K627" s="7" t="s">
        <v>25</v>
      </c>
      <c r="L627" s="6" t="s">
        <v>15</v>
      </c>
    </row>
    <row r="628" spans="1:12" x14ac:dyDescent="0.25">
      <c r="A628" t="s">
        <v>21</v>
      </c>
      <c r="B628" s="1" t="s">
        <v>36</v>
      </c>
      <c r="C628">
        <v>704</v>
      </c>
      <c r="D628" s="1">
        <v>6</v>
      </c>
      <c r="E628" s="1">
        <v>2.75</v>
      </c>
      <c r="F628" s="1">
        <f>financials[[#This Row],[Units Sold]]*financials[[#This Row],[Revenue per cookie]]</f>
        <v>4224</v>
      </c>
      <c r="G628" s="1">
        <f>financials[[#This Row],[Cost per cookie]]*financials[[#This Row],[Units Sold]]</f>
        <v>1936</v>
      </c>
      <c r="H628" s="1">
        <f>financials[[#This Row],[Revenue]]-financials[[#This Row],[Cost]]</f>
        <v>2288</v>
      </c>
      <c r="I628" s="8">
        <v>43374</v>
      </c>
      <c r="J628" s="9">
        <v>10</v>
      </c>
      <c r="K628" s="7" t="s">
        <v>25</v>
      </c>
      <c r="L628" s="6" t="s">
        <v>23</v>
      </c>
    </row>
    <row r="629" spans="1:12" x14ac:dyDescent="0.25">
      <c r="A629" t="s">
        <v>21</v>
      </c>
      <c r="B629" s="1" t="s">
        <v>36</v>
      </c>
      <c r="C629">
        <v>1033</v>
      </c>
      <c r="D629" s="1">
        <v>6</v>
      </c>
      <c r="E629" s="1">
        <v>2.75</v>
      </c>
      <c r="F629" s="1">
        <f>financials[[#This Row],[Units Sold]]*financials[[#This Row],[Revenue per cookie]]</f>
        <v>6198</v>
      </c>
      <c r="G629" s="1">
        <f>financials[[#This Row],[Cost per cookie]]*financials[[#This Row],[Units Sold]]</f>
        <v>2840.75</v>
      </c>
      <c r="H629" s="1">
        <f>financials[[#This Row],[Revenue]]-financials[[#This Row],[Cost]]</f>
        <v>3357.25</v>
      </c>
      <c r="I629" s="8">
        <v>43435</v>
      </c>
      <c r="J629" s="9">
        <v>12</v>
      </c>
      <c r="K629" s="7" t="s">
        <v>27</v>
      </c>
      <c r="L629" s="6" t="s">
        <v>23</v>
      </c>
    </row>
    <row r="630" spans="1:12" x14ac:dyDescent="0.25">
      <c r="A630" t="s">
        <v>18</v>
      </c>
      <c r="B630" s="1" t="s">
        <v>36</v>
      </c>
      <c r="C630">
        <v>1250</v>
      </c>
      <c r="D630" s="1">
        <v>6</v>
      </c>
      <c r="E630" s="1">
        <v>2.75</v>
      </c>
      <c r="F630" s="1">
        <f>financials[[#This Row],[Units Sold]]*financials[[#This Row],[Revenue per cookie]]</f>
        <v>7500</v>
      </c>
      <c r="G630" s="1">
        <f>financials[[#This Row],[Cost per cookie]]*financials[[#This Row],[Units Sold]]</f>
        <v>3437.5</v>
      </c>
      <c r="H630" s="1">
        <f>financials[[#This Row],[Revenue]]-financials[[#This Row],[Cost]]</f>
        <v>4062.5</v>
      </c>
      <c r="I630" s="8">
        <v>43800</v>
      </c>
      <c r="J630" s="9">
        <v>12</v>
      </c>
      <c r="K630" s="7" t="s">
        <v>27</v>
      </c>
      <c r="L630" s="6" t="s">
        <v>15</v>
      </c>
    </row>
    <row r="631" spans="1:12" x14ac:dyDescent="0.25">
      <c r="A631" t="s">
        <v>12</v>
      </c>
      <c r="B631" s="1" t="s">
        <v>36</v>
      </c>
      <c r="C631">
        <v>952</v>
      </c>
      <c r="D631" s="1">
        <v>6</v>
      </c>
      <c r="E631" s="1">
        <v>2.75</v>
      </c>
      <c r="F631" s="1">
        <f>financials[[#This Row],[Units Sold]]*financials[[#This Row],[Revenue per cookie]]</f>
        <v>5712</v>
      </c>
      <c r="G631" s="1">
        <f>financials[[#This Row],[Cost per cookie]]*financials[[#This Row],[Units Sold]]</f>
        <v>2618</v>
      </c>
      <c r="H631" s="1">
        <f>financials[[#This Row],[Revenue]]-financials[[#This Row],[Cost]]</f>
        <v>3094</v>
      </c>
      <c r="I631" s="8">
        <v>43497</v>
      </c>
      <c r="J631" s="9">
        <v>2</v>
      </c>
      <c r="K631" s="7" t="s">
        <v>14</v>
      </c>
      <c r="L631" s="6" t="s">
        <v>15</v>
      </c>
    </row>
    <row r="632" spans="1:12" x14ac:dyDescent="0.25">
      <c r="A632" t="s">
        <v>24</v>
      </c>
      <c r="B632" s="1" t="s">
        <v>36</v>
      </c>
      <c r="C632">
        <v>2755</v>
      </c>
      <c r="D632" s="1">
        <v>6</v>
      </c>
      <c r="E632" s="1">
        <v>2.75</v>
      </c>
      <c r="F632" s="1">
        <f>financials[[#This Row],[Units Sold]]*financials[[#This Row],[Revenue per cookie]]</f>
        <v>16530</v>
      </c>
      <c r="G632" s="1">
        <f>financials[[#This Row],[Cost per cookie]]*financials[[#This Row],[Units Sold]]</f>
        <v>7576.25</v>
      </c>
      <c r="H632" s="1">
        <f>financials[[#This Row],[Revenue]]-financials[[#This Row],[Cost]]</f>
        <v>8953.75</v>
      </c>
      <c r="I632" s="8">
        <v>43497</v>
      </c>
      <c r="J632" s="9">
        <v>2</v>
      </c>
      <c r="K632" s="7" t="s">
        <v>14</v>
      </c>
      <c r="L632" s="6" t="s">
        <v>15</v>
      </c>
    </row>
    <row r="633" spans="1:12" x14ac:dyDescent="0.25">
      <c r="A633" t="s">
        <v>18</v>
      </c>
      <c r="B633" s="1" t="s">
        <v>36</v>
      </c>
      <c r="C633">
        <v>1530</v>
      </c>
      <c r="D633" s="1">
        <v>6</v>
      </c>
      <c r="E633" s="1">
        <v>2.75</v>
      </c>
      <c r="F633" s="1">
        <f>financials[[#This Row],[Units Sold]]*financials[[#This Row],[Revenue per cookie]]</f>
        <v>9180</v>
      </c>
      <c r="G633" s="1">
        <f>financials[[#This Row],[Cost per cookie]]*financials[[#This Row],[Units Sold]]</f>
        <v>4207.5</v>
      </c>
      <c r="H633" s="1">
        <f>financials[[#This Row],[Revenue]]-financials[[#This Row],[Cost]]</f>
        <v>4972.5</v>
      </c>
      <c r="I633" s="8">
        <v>43586</v>
      </c>
      <c r="J633" s="9">
        <v>5</v>
      </c>
      <c r="K633" s="7" t="s">
        <v>29</v>
      </c>
      <c r="L633" s="6" t="s">
        <v>15</v>
      </c>
    </row>
    <row r="634" spans="1:12" x14ac:dyDescent="0.25">
      <c r="A634" t="s">
        <v>21</v>
      </c>
      <c r="B634" s="1" t="s">
        <v>36</v>
      </c>
      <c r="C634">
        <v>1496</v>
      </c>
      <c r="D634" s="1">
        <v>6</v>
      </c>
      <c r="E634" s="1">
        <v>2.75</v>
      </c>
      <c r="F634" s="1">
        <f>financials[[#This Row],[Units Sold]]*financials[[#This Row],[Revenue per cookie]]</f>
        <v>8976</v>
      </c>
      <c r="G634" s="1">
        <f>financials[[#This Row],[Cost per cookie]]*financials[[#This Row],[Units Sold]]</f>
        <v>4114</v>
      </c>
      <c r="H634" s="1">
        <f>financials[[#This Row],[Revenue]]-financials[[#This Row],[Cost]]</f>
        <v>4862</v>
      </c>
      <c r="I634" s="8">
        <v>43617</v>
      </c>
      <c r="J634" s="9">
        <v>6</v>
      </c>
      <c r="K634" s="7" t="s">
        <v>17</v>
      </c>
      <c r="L634" s="6" t="s">
        <v>15</v>
      </c>
    </row>
    <row r="635" spans="1:12" x14ac:dyDescent="0.25">
      <c r="A635" t="s">
        <v>16</v>
      </c>
      <c r="B635" s="1" t="s">
        <v>36</v>
      </c>
      <c r="C635">
        <v>1498</v>
      </c>
      <c r="D635" s="1">
        <v>6</v>
      </c>
      <c r="E635" s="1">
        <v>2.75</v>
      </c>
      <c r="F635" s="1">
        <f>financials[[#This Row],[Units Sold]]*financials[[#This Row],[Revenue per cookie]]</f>
        <v>8988</v>
      </c>
      <c r="G635" s="1">
        <f>financials[[#This Row],[Cost per cookie]]*financials[[#This Row],[Units Sold]]</f>
        <v>4119.5</v>
      </c>
      <c r="H635" s="1">
        <f>financials[[#This Row],[Revenue]]-financials[[#This Row],[Cost]]</f>
        <v>4868.5</v>
      </c>
      <c r="I635" s="8">
        <v>43617</v>
      </c>
      <c r="J635" s="9">
        <v>6</v>
      </c>
      <c r="K635" s="7" t="s">
        <v>17</v>
      </c>
      <c r="L635" s="6" t="s">
        <v>15</v>
      </c>
    </row>
    <row r="636" spans="1:12" x14ac:dyDescent="0.25">
      <c r="A636" t="s">
        <v>21</v>
      </c>
      <c r="B636" s="1" t="s">
        <v>36</v>
      </c>
      <c r="C636">
        <v>1221</v>
      </c>
      <c r="D636" s="1">
        <v>6</v>
      </c>
      <c r="E636" s="1">
        <v>2.75</v>
      </c>
      <c r="F636" s="1">
        <f>financials[[#This Row],[Units Sold]]*financials[[#This Row],[Revenue per cookie]]</f>
        <v>7326</v>
      </c>
      <c r="G636" s="1">
        <f>financials[[#This Row],[Cost per cookie]]*financials[[#This Row],[Units Sold]]</f>
        <v>3357.75</v>
      </c>
      <c r="H636" s="1">
        <f>financials[[#This Row],[Revenue]]-financials[[#This Row],[Cost]]</f>
        <v>3968.25</v>
      </c>
      <c r="I636" s="8">
        <v>43374</v>
      </c>
      <c r="J636" s="9">
        <v>10</v>
      </c>
      <c r="K636" s="7" t="s">
        <v>25</v>
      </c>
      <c r="L636" s="6" t="s">
        <v>23</v>
      </c>
    </row>
    <row r="637" spans="1:12" x14ac:dyDescent="0.25">
      <c r="A637" t="s">
        <v>21</v>
      </c>
      <c r="B637" s="1" t="s">
        <v>36</v>
      </c>
      <c r="C637">
        <v>2076</v>
      </c>
      <c r="D637" s="1">
        <v>6</v>
      </c>
      <c r="E637" s="1">
        <v>2.75</v>
      </c>
      <c r="F637" s="1">
        <f>financials[[#This Row],[Units Sold]]*financials[[#This Row],[Revenue per cookie]]</f>
        <v>12456</v>
      </c>
      <c r="G637" s="1">
        <f>financials[[#This Row],[Cost per cookie]]*financials[[#This Row],[Units Sold]]</f>
        <v>5709</v>
      </c>
      <c r="H637" s="1">
        <f>financials[[#This Row],[Revenue]]-financials[[#This Row],[Cost]]</f>
        <v>6747</v>
      </c>
      <c r="I637" s="8">
        <v>43374</v>
      </c>
      <c r="J637" s="9">
        <v>10</v>
      </c>
      <c r="K637" s="7" t="s">
        <v>25</v>
      </c>
      <c r="L637" s="6" t="s">
        <v>23</v>
      </c>
    </row>
    <row r="638" spans="1:12" x14ac:dyDescent="0.25">
      <c r="A638" t="s">
        <v>18</v>
      </c>
      <c r="B638" s="1" t="s">
        <v>36</v>
      </c>
      <c r="C638">
        <v>1001</v>
      </c>
      <c r="D638" s="1">
        <v>6</v>
      </c>
      <c r="E638" s="1">
        <v>2.75</v>
      </c>
      <c r="F638" s="1">
        <f>financials[[#This Row],[Units Sold]]*financials[[#This Row],[Revenue per cookie]]</f>
        <v>6006</v>
      </c>
      <c r="G638" s="1">
        <f>financials[[#This Row],[Cost per cookie]]*financials[[#This Row],[Units Sold]]</f>
        <v>2752.75</v>
      </c>
      <c r="H638" s="1">
        <f>financials[[#This Row],[Revenue]]-financials[[#This Row],[Cost]]</f>
        <v>3253.25</v>
      </c>
      <c r="I638" s="8">
        <v>43678</v>
      </c>
      <c r="J638" s="9">
        <v>8</v>
      </c>
      <c r="K638" s="7" t="s">
        <v>20</v>
      </c>
      <c r="L638" s="6" t="s">
        <v>15</v>
      </c>
    </row>
    <row r="639" spans="1:12" x14ac:dyDescent="0.25">
      <c r="A639" t="s">
        <v>16</v>
      </c>
      <c r="B639" s="1" t="s">
        <v>36</v>
      </c>
      <c r="C639">
        <v>1333</v>
      </c>
      <c r="D639" s="1">
        <v>6</v>
      </c>
      <c r="E639" s="1">
        <v>2.75</v>
      </c>
      <c r="F639" s="1">
        <f>financials[[#This Row],[Units Sold]]*financials[[#This Row],[Revenue per cookie]]</f>
        <v>7998</v>
      </c>
      <c r="G639" s="1">
        <f>financials[[#This Row],[Cost per cookie]]*financials[[#This Row],[Units Sold]]</f>
        <v>3665.75</v>
      </c>
      <c r="H639" s="1">
        <f>financials[[#This Row],[Revenue]]-financials[[#This Row],[Cost]]</f>
        <v>4332.25</v>
      </c>
      <c r="I639" s="8">
        <v>43770</v>
      </c>
      <c r="J639" s="9">
        <v>11</v>
      </c>
      <c r="K639" s="7" t="s">
        <v>26</v>
      </c>
      <c r="L639" s="6" t="s">
        <v>15</v>
      </c>
    </row>
    <row r="640" spans="1:12" x14ac:dyDescent="0.25">
      <c r="A640" t="s">
        <v>12</v>
      </c>
      <c r="B640" s="1" t="s">
        <v>36</v>
      </c>
      <c r="C640">
        <v>1262</v>
      </c>
      <c r="D640" s="1">
        <v>6</v>
      </c>
      <c r="E640" s="1">
        <v>2.75</v>
      </c>
      <c r="F640" s="1">
        <f>financials[[#This Row],[Units Sold]]*financials[[#This Row],[Revenue per cookie]]</f>
        <v>7572</v>
      </c>
      <c r="G640" s="1">
        <f>financials[[#This Row],[Cost per cookie]]*financials[[#This Row],[Units Sold]]</f>
        <v>3470.5</v>
      </c>
      <c r="H640" s="1">
        <f>financials[[#This Row],[Revenue]]-financials[[#This Row],[Cost]]</f>
        <v>4101.5</v>
      </c>
      <c r="I640" s="8">
        <v>43586</v>
      </c>
      <c r="J640" s="9">
        <v>5</v>
      </c>
      <c r="K640" s="7" t="s">
        <v>29</v>
      </c>
      <c r="L640" s="6" t="s">
        <v>15</v>
      </c>
    </row>
    <row r="641" spans="1:12" x14ac:dyDescent="0.25">
      <c r="A641" t="s">
        <v>12</v>
      </c>
      <c r="B641" s="1" t="s">
        <v>36</v>
      </c>
      <c r="C641">
        <v>1135</v>
      </c>
      <c r="D641" s="1">
        <v>6</v>
      </c>
      <c r="E641" s="1">
        <v>2.75</v>
      </c>
      <c r="F641" s="1">
        <f>financials[[#This Row],[Units Sold]]*financials[[#This Row],[Revenue per cookie]]</f>
        <v>6810</v>
      </c>
      <c r="G641" s="1">
        <f>financials[[#This Row],[Cost per cookie]]*financials[[#This Row],[Units Sold]]</f>
        <v>3121.25</v>
      </c>
      <c r="H641" s="1">
        <f>financials[[#This Row],[Revenue]]-financials[[#This Row],[Cost]]</f>
        <v>3688.75</v>
      </c>
      <c r="I641" s="8">
        <v>43617</v>
      </c>
      <c r="J641" s="9">
        <v>6</v>
      </c>
      <c r="K641" s="7" t="s">
        <v>17</v>
      </c>
      <c r="L641" s="6" t="s">
        <v>15</v>
      </c>
    </row>
    <row r="642" spans="1:12" x14ac:dyDescent="0.25">
      <c r="A642" t="s">
        <v>24</v>
      </c>
      <c r="B642" s="1" t="s">
        <v>36</v>
      </c>
      <c r="C642">
        <v>547</v>
      </c>
      <c r="D642" s="1">
        <v>6</v>
      </c>
      <c r="E642" s="1">
        <v>2.75</v>
      </c>
      <c r="F642" s="1">
        <f>financials[[#This Row],[Units Sold]]*financials[[#This Row],[Revenue per cookie]]</f>
        <v>3282</v>
      </c>
      <c r="G642" s="1">
        <f>financials[[#This Row],[Cost per cookie]]*financials[[#This Row],[Units Sold]]</f>
        <v>1504.25</v>
      </c>
      <c r="H642" s="1">
        <f>financials[[#This Row],[Revenue]]-financials[[#This Row],[Cost]]</f>
        <v>1777.75</v>
      </c>
      <c r="I642" s="8">
        <v>43770</v>
      </c>
      <c r="J642" s="9">
        <v>11</v>
      </c>
      <c r="K642" s="7" t="s">
        <v>26</v>
      </c>
      <c r="L642" s="6" t="s">
        <v>15</v>
      </c>
    </row>
    <row r="643" spans="1:12" x14ac:dyDescent="0.25">
      <c r="A643" t="s">
        <v>12</v>
      </c>
      <c r="B643" s="1" t="s">
        <v>36</v>
      </c>
      <c r="C643">
        <v>1582</v>
      </c>
      <c r="D643" s="1">
        <v>6</v>
      </c>
      <c r="E643" s="1">
        <v>2.75</v>
      </c>
      <c r="F643" s="1">
        <f>financials[[#This Row],[Units Sold]]*financials[[#This Row],[Revenue per cookie]]</f>
        <v>9492</v>
      </c>
      <c r="G643" s="1">
        <f>financials[[#This Row],[Cost per cookie]]*financials[[#This Row],[Units Sold]]</f>
        <v>4350.5</v>
      </c>
      <c r="H643" s="1">
        <f>financials[[#This Row],[Revenue]]-financials[[#This Row],[Cost]]</f>
        <v>5141.5</v>
      </c>
      <c r="I643" s="8">
        <v>43800</v>
      </c>
      <c r="J643" s="9">
        <v>12</v>
      </c>
      <c r="K643" s="7" t="s">
        <v>27</v>
      </c>
      <c r="L643" s="6" t="s">
        <v>15</v>
      </c>
    </row>
    <row r="644" spans="1:12" x14ac:dyDescent="0.25">
      <c r="A644" t="s">
        <v>21</v>
      </c>
      <c r="B644" s="1" t="s">
        <v>36</v>
      </c>
      <c r="C644">
        <v>1659</v>
      </c>
      <c r="D644" s="1">
        <v>6</v>
      </c>
      <c r="E644" s="1">
        <v>2.75</v>
      </c>
      <c r="F644" s="1">
        <f>financials[[#This Row],[Units Sold]]*financials[[#This Row],[Revenue per cookie]]</f>
        <v>9954</v>
      </c>
      <c r="G644" s="1">
        <f>financials[[#This Row],[Cost per cookie]]*financials[[#This Row],[Units Sold]]</f>
        <v>4562.25</v>
      </c>
      <c r="H644" s="1">
        <f>financials[[#This Row],[Revenue]]-financials[[#This Row],[Cost]]</f>
        <v>5391.75</v>
      </c>
      <c r="I644" s="8">
        <v>43647</v>
      </c>
      <c r="J644" s="9">
        <v>7</v>
      </c>
      <c r="K644" s="7" t="s">
        <v>19</v>
      </c>
      <c r="L644" s="6" t="s">
        <v>15</v>
      </c>
    </row>
    <row r="645" spans="1:12" x14ac:dyDescent="0.25">
      <c r="A645" t="s">
        <v>16</v>
      </c>
      <c r="B645" s="1" t="s">
        <v>36</v>
      </c>
      <c r="C645">
        <v>609</v>
      </c>
      <c r="D645" s="1">
        <v>6</v>
      </c>
      <c r="E645" s="1">
        <v>2.75</v>
      </c>
      <c r="F645" s="1">
        <f>financials[[#This Row],[Units Sold]]*financials[[#This Row],[Revenue per cookie]]</f>
        <v>3654</v>
      </c>
      <c r="G645" s="1">
        <f>financials[[#This Row],[Cost per cookie]]*financials[[#This Row],[Units Sold]]</f>
        <v>1674.75</v>
      </c>
      <c r="H645" s="1">
        <f>financials[[#This Row],[Revenue]]-financials[[#This Row],[Cost]]</f>
        <v>1979.25</v>
      </c>
      <c r="I645" s="8">
        <v>43678</v>
      </c>
      <c r="J645" s="9">
        <v>8</v>
      </c>
      <c r="K645" s="7" t="s">
        <v>20</v>
      </c>
      <c r="L645" s="6" t="s">
        <v>15</v>
      </c>
    </row>
    <row r="646" spans="1:12" x14ac:dyDescent="0.25">
      <c r="A646" t="s">
        <v>18</v>
      </c>
      <c r="B646" s="1" t="s">
        <v>36</v>
      </c>
      <c r="C646">
        <v>2087</v>
      </c>
      <c r="D646" s="1">
        <v>6</v>
      </c>
      <c r="E646" s="1">
        <v>2.75</v>
      </c>
      <c r="F646" s="1">
        <f>financials[[#This Row],[Units Sold]]*financials[[#This Row],[Revenue per cookie]]</f>
        <v>12522</v>
      </c>
      <c r="G646" s="1">
        <f>financials[[#This Row],[Cost per cookie]]*financials[[#This Row],[Units Sold]]</f>
        <v>5739.25</v>
      </c>
      <c r="H646" s="1">
        <f>financials[[#This Row],[Revenue]]-financials[[#This Row],[Cost]]</f>
        <v>6782.75</v>
      </c>
      <c r="I646" s="8">
        <v>43709</v>
      </c>
      <c r="J646" s="9">
        <v>9</v>
      </c>
      <c r="K646" s="7" t="s">
        <v>22</v>
      </c>
      <c r="L646" s="6" t="s">
        <v>15</v>
      </c>
    </row>
    <row r="647" spans="1:12" x14ac:dyDescent="0.25">
      <c r="A647" t="s">
        <v>21</v>
      </c>
      <c r="B647" s="1" t="s">
        <v>36</v>
      </c>
      <c r="C647">
        <v>1976</v>
      </c>
      <c r="D647" s="1">
        <v>6</v>
      </c>
      <c r="E647" s="1">
        <v>2.75</v>
      </c>
      <c r="F647" s="1">
        <f>financials[[#This Row],[Units Sold]]*financials[[#This Row],[Revenue per cookie]]</f>
        <v>11856</v>
      </c>
      <c r="G647" s="1">
        <f>financials[[#This Row],[Cost per cookie]]*financials[[#This Row],[Units Sold]]</f>
        <v>5434</v>
      </c>
      <c r="H647" s="1">
        <f>financials[[#This Row],[Revenue]]-financials[[#This Row],[Cost]]</f>
        <v>6422</v>
      </c>
      <c r="I647" s="8">
        <v>43739</v>
      </c>
      <c r="J647" s="9">
        <v>10</v>
      </c>
      <c r="K647" s="7" t="s">
        <v>25</v>
      </c>
      <c r="L647" s="6" t="s">
        <v>15</v>
      </c>
    </row>
    <row r="648" spans="1:12" x14ac:dyDescent="0.25">
      <c r="A648" t="s">
        <v>24</v>
      </c>
      <c r="B648" s="1" t="s">
        <v>36</v>
      </c>
      <c r="C648">
        <v>1421</v>
      </c>
      <c r="D648" s="1">
        <v>6</v>
      </c>
      <c r="E648" s="1">
        <v>2.75</v>
      </c>
      <c r="F648" s="1">
        <f>financials[[#This Row],[Units Sold]]*financials[[#This Row],[Revenue per cookie]]</f>
        <v>8526</v>
      </c>
      <c r="G648" s="1">
        <f>financials[[#This Row],[Cost per cookie]]*financials[[#This Row],[Units Sold]]</f>
        <v>3907.75</v>
      </c>
      <c r="H648" s="1">
        <f>financials[[#This Row],[Revenue]]-financials[[#This Row],[Cost]]</f>
        <v>4618.25</v>
      </c>
      <c r="I648" s="8">
        <v>43435</v>
      </c>
      <c r="J648" s="9">
        <v>12</v>
      </c>
      <c r="K648" s="7" t="s">
        <v>27</v>
      </c>
      <c r="L648" s="6" t="s">
        <v>23</v>
      </c>
    </row>
    <row r="649" spans="1:12" x14ac:dyDescent="0.25">
      <c r="A649" t="s">
        <v>24</v>
      </c>
      <c r="B649" s="1" t="s">
        <v>36</v>
      </c>
      <c r="C649">
        <v>1372</v>
      </c>
      <c r="D649" s="1">
        <v>6</v>
      </c>
      <c r="E649" s="1">
        <v>2.75</v>
      </c>
      <c r="F649" s="1">
        <f>financials[[#This Row],[Units Sold]]*financials[[#This Row],[Revenue per cookie]]</f>
        <v>8232</v>
      </c>
      <c r="G649" s="1">
        <f>financials[[#This Row],[Cost per cookie]]*financials[[#This Row],[Units Sold]]</f>
        <v>3773</v>
      </c>
      <c r="H649" s="1">
        <f>financials[[#This Row],[Revenue]]-financials[[#This Row],[Cost]]</f>
        <v>4459</v>
      </c>
      <c r="I649" s="8">
        <v>43800</v>
      </c>
      <c r="J649" s="9">
        <v>12</v>
      </c>
      <c r="K649" s="7" t="s">
        <v>27</v>
      </c>
      <c r="L649" s="6" t="s">
        <v>15</v>
      </c>
    </row>
    <row r="650" spans="1:12" x14ac:dyDescent="0.25">
      <c r="A650" t="s">
        <v>18</v>
      </c>
      <c r="B650" s="1" t="s">
        <v>36</v>
      </c>
      <c r="C650">
        <v>588</v>
      </c>
      <c r="D650" s="1">
        <v>6</v>
      </c>
      <c r="E650" s="1">
        <v>2.75</v>
      </c>
      <c r="F650" s="1">
        <f>financials[[#This Row],[Units Sold]]*financials[[#This Row],[Revenue per cookie]]</f>
        <v>3528</v>
      </c>
      <c r="G650" s="1">
        <f>financials[[#This Row],[Cost per cookie]]*financials[[#This Row],[Units Sold]]</f>
        <v>1617</v>
      </c>
      <c r="H650" s="1">
        <f>financials[[#This Row],[Revenue]]-financials[[#This Row],[Cost]]</f>
        <v>1911</v>
      </c>
      <c r="I650" s="8">
        <v>43435</v>
      </c>
      <c r="J650" s="9">
        <v>12</v>
      </c>
      <c r="K650" s="7" t="s">
        <v>27</v>
      </c>
      <c r="L650" s="6" t="s">
        <v>23</v>
      </c>
    </row>
    <row r="651" spans="1:12" x14ac:dyDescent="0.25">
      <c r="A651" t="s">
        <v>12</v>
      </c>
      <c r="B651" s="1" t="s">
        <v>36</v>
      </c>
      <c r="C651">
        <v>598</v>
      </c>
      <c r="D651" s="1">
        <v>6</v>
      </c>
      <c r="E651" s="1">
        <v>2.75</v>
      </c>
      <c r="F651" s="1">
        <f>financials[[#This Row],[Units Sold]]*financials[[#This Row],[Revenue per cookie]]</f>
        <v>3588</v>
      </c>
      <c r="G651" s="1">
        <f>financials[[#This Row],[Cost per cookie]]*financials[[#This Row],[Units Sold]]</f>
        <v>1644.5</v>
      </c>
      <c r="H651" s="1">
        <f>financials[[#This Row],[Revenue]]-financials[[#This Row],[Cost]]</f>
        <v>1943.5</v>
      </c>
      <c r="I651" s="8">
        <v>43525</v>
      </c>
      <c r="J651" s="9">
        <v>3</v>
      </c>
      <c r="K651" s="7" t="s">
        <v>31</v>
      </c>
      <c r="L651" s="6" t="s">
        <v>15</v>
      </c>
    </row>
    <row r="652" spans="1:12" x14ac:dyDescent="0.25">
      <c r="A652" t="s">
        <v>24</v>
      </c>
      <c r="B652" s="1" t="s">
        <v>36</v>
      </c>
      <c r="C652">
        <v>2907</v>
      </c>
      <c r="D652" s="1">
        <v>6</v>
      </c>
      <c r="E652" s="1">
        <v>2.75</v>
      </c>
      <c r="F652" s="1">
        <f>financials[[#This Row],[Units Sold]]*financials[[#This Row],[Revenue per cookie]]</f>
        <v>17442</v>
      </c>
      <c r="G652" s="1">
        <f>financials[[#This Row],[Cost per cookie]]*financials[[#This Row],[Units Sold]]</f>
        <v>7994.25</v>
      </c>
      <c r="H652" s="1">
        <f>financials[[#This Row],[Revenue]]-financials[[#This Row],[Cost]]</f>
        <v>9447.75</v>
      </c>
      <c r="I652" s="8">
        <v>43617</v>
      </c>
      <c r="J652" s="9">
        <v>6</v>
      </c>
      <c r="K652" s="7" t="s">
        <v>17</v>
      </c>
      <c r="L652" s="6" t="s">
        <v>15</v>
      </c>
    </row>
    <row r="653" spans="1:12" x14ac:dyDescent="0.25">
      <c r="A653" t="s">
        <v>18</v>
      </c>
      <c r="B653" s="1" t="s">
        <v>36</v>
      </c>
      <c r="C653">
        <v>2338</v>
      </c>
      <c r="D653" s="1">
        <v>6</v>
      </c>
      <c r="E653" s="1">
        <v>2.75</v>
      </c>
      <c r="F653" s="1">
        <f>financials[[#This Row],[Units Sold]]*financials[[#This Row],[Revenue per cookie]]</f>
        <v>14028</v>
      </c>
      <c r="G653" s="1">
        <f>financials[[#This Row],[Cost per cookie]]*financials[[#This Row],[Units Sold]]</f>
        <v>6429.5</v>
      </c>
      <c r="H653" s="1">
        <f>financials[[#This Row],[Revenue]]-financials[[#This Row],[Cost]]</f>
        <v>7598.5</v>
      </c>
      <c r="I653" s="8">
        <v>43617</v>
      </c>
      <c r="J653" s="9">
        <v>6</v>
      </c>
      <c r="K653" s="7" t="s">
        <v>17</v>
      </c>
      <c r="L653" s="6" t="s">
        <v>15</v>
      </c>
    </row>
    <row r="654" spans="1:12" x14ac:dyDescent="0.25">
      <c r="A654" t="s">
        <v>21</v>
      </c>
      <c r="B654" s="1" t="s">
        <v>36</v>
      </c>
      <c r="C654">
        <v>386</v>
      </c>
      <c r="D654" s="1">
        <v>6</v>
      </c>
      <c r="E654" s="1">
        <v>2.75</v>
      </c>
      <c r="F654" s="1">
        <f>financials[[#This Row],[Units Sold]]*financials[[#This Row],[Revenue per cookie]]</f>
        <v>2316</v>
      </c>
      <c r="G654" s="1">
        <f>financials[[#This Row],[Cost per cookie]]*financials[[#This Row],[Units Sold]]</f>
        <v>1061.5</v>
      </c>
      <c r="H654" s="1">
        <f>financials[[#This Row],[Revenue]]-financials[[#This Row],[Cost]]</f>
        <v>1254.5</v>
      </c>
      <c r="I654" s="8">
        <v>43405</v>
      </c>
      <c r="J654" s="9">
        <v>11</v>
      </c>
      <c r="K654" s="7" t="s">
        <v>26</v>
      </c>
      <c r="L654" s="6" t="s">
        <v>23</v>
      </c>
    </row>
    <row r="655" spans="1:12" x14ac:dyDescent="0.25">
      <c r="A655" t="s">
        <v>16</v>
      </c>
      <c r="B655" s="1" t="s">
        <v>36</v>
      </c>
      <c r="C655">
        <v>635</v>
      </c>
      <c r="D655" s="1">
        <v>6</v>
      </c>
      <c r="E655" s="1">
        <v>2.75</v>
      </c>
      <c r="F655" s="1">
        <f>financials[[#This Row],[Units Sold]]*financials[[#This Row],[Revenue per cookie]]</f>
        <v>3810</v>
      </c>
      <c r="G655" s="1">
        <f>financials[[#This Row],[Cost per cookie]]*financials[[#This Row],[Units Sold]]</f>
        <v>1746.25</v>
      </c>
      <c r="H655" s="1">
        <f>financials[[#This Row],[Revenue]]-financials[[#This Row],[Cost]]</f>
        <v>2063.75</v>
      </c>
      <c r="I655" s="8">
        <v>43800</v>
      </c>
      <c r="J655" s="9">
        <v>12</v>
      </c>
      <c r="K655" s="7" t="s">
        <v>27</v>
      </c>
      <c r="L655" s="6" t="s">
        <v>15</v>
      </c>
    </row>
    <row r="656" spans="1:12" x14ac:dyDescent="0.25">
      <c r="A656" t="s">
        <v>16</v>
      </c>
      <c r="B656" s="1" t="s">
        <v>36</v>
      </c>
      <c r="C656">
        <v>245</v>
      </c>
      <c r="D656" s="1">
        <v>6</v>
      </c>
      <c r="E656" s="1">
        <v>2.75</v>
      </c>
      <c r="F656" s="1">
        <f>financials[[#This Row],[Units Sold]]*financials[[#This Row],[Revenue per cookie]]</f>
        <v>1470</v>
      </c>
      <c r="G656" s="1">
        <f>financials[[#This Row],[Cost per cookie]]*financials[[#This Row],[Units Sold]]</f>
        <v>673.75</v>
      </c>
      <c r="H656" s="1">
        <f>financials[[#This Row],[Revenue]]-financials[[#This Row],[Cost]]</f>
        <v>796.25</v>
      </c>
      <c r="I656" s="8">
        <v>43586</v>
      </c>
      <c r="J656" s="9">
        <v>5</v>
      </c>
      <c r="K656" s="7" t="s">
        <v>29</v>
      </c>
      <c r="L656" s="6" t="s">
        <v>15</v>
      </c>
    </row>
    <row r="657" spans="1:12" x14ac:dyDescent="0.25">
      <c r="A657" t="s">
        <v>12</v>
      </c>
      <c r="B657" s="1" t="s">
        <v>36</v>
      </c>
      <c r="C657">
        <v>3793.5</v>
      </c>
      <c r="D657" s="1">
        <v>6</v>
      </c>
      <c r="E657" s="1">
        <v>2.75</v>
      </c>
      <c r="F657" s="1">
        <f>financials[[#This Row],[Units Sold]]*financials[[#This Row],[Revenue per cookie]]</f>
        <v>22761</v>
      </c>
      <c r="G657" s="1">
        <f>financials[[#This Row],[Cost per cookie]]*financials[[#This Row],[Units Sold]]</f>
        <v>10432.125</v>
      </c>
      <c r="H657" s="1">
        <f>financials[[#This Row],[Revenue]]-financials[[#This Row],[Cost]]</f>
        <v>12328.875</v>
      </c>
      <c r="I657" s="8">
        <v>43647</v>
      </c>
      <c r="J657" s="9">
        <v>7</v>
      </c>
      <c r="K657" s="7" t="s">
        <v>19</v>
      </c>
      <c r="L657" s="6" t="s">
        <v>15</v>
      </c>
    </row>
    <row r="658" spans="1:12" x14ac:dyDescent="0.25">
      <c r="A658" t="s">
        <v>18</v>
      </c>
      <c r="B658" s="1" t="s">
        <v>36</v>
      </c>
      <c r="C658">
        <v>1307</v>
      </c>
      <c r="D658" s="1">
        <v>6</v>
      </c>
      <c r="E658" s="1">
        <v>2.75</v>
      </c>
      <c r="F658" s="1">
        <f>financials[[#This Row],[Units Sold]]*financials[[#This Row],[Revenue per cookie]]</f>
        <v>7842</v>
      </c>
      <c r="G658" s="1">
        <f>financials[[#This Row],[Cost per cookie]]*financials[[#This Row],[Units Sold]]</f>
        <v>3594.25</v>
      </c>
      <c r="H658" s="1">
        <f>financials[[#This Row],[Revenue]]-financials[[#This Row],[Cost]]</f>
        <v>4247.75</v>
      </c>
      <c r="I658" s="8">
        <v>43647</v>
      </c>
      <c r="J658" s="9">
        <v>7</v>
      </c>
      <c r="K658" s="7" t="s">
        <v>19</v>
      </c>
      <c r="L658" s="6" t="s">
        <v>15</v>
      </c>
    </row>
    <row r="659" spans="1:12" x14ac:dyDescent="0.25">
      <c r="A659" t="s">
        <v>12</v>
      </c>
      <c r="B659" s="1" t="s">
        <v>36</v>
      </c>
      <c r="C659">
        <v>567</v>
      </c>
      <c r="D659" s="1">
        <v>6</v>
      </c>
      <c r="E659" s="1">
        <v>2.75</v>
      </c>
      <c r="F659" s="1">
        <f>financials[[#This Row],[Units Sold]]*financials[[#This Row],[Revenue per cookie]]</f>
        <v>3402</v>
      </c>
      <c r="G659" s="1">
        <f>financials[[#This Row],[Cost per cookie]]*financials[[#This Row],[Units Sold]]</f>
        <v>1559.25</v>
      </c>
      <c r="H659" s="1">
        <f>financials[[#This Row],[Revenue]]-financials[[#This Row],[Cost]]</f>
        <v>1842.75</v>
      </c>
      <c r="I659" s="8">
        <v>43709</v>
      </c>
      <c r="J659" s="9">
        <v>9</v>
      </c>
      <c r="K659" s="7" t="s">
        <v>22</v>
      </c>
      <c r="L659" s="6" t="s">
        <v>15</v>
      </c>
    </row>
    <row r="660" spans="1:12" x14ac:dyDescent="0.25">
      <c r="A660" t="s">
        <v>16</v>
      </c>
      <c r="B660" s="1" t="s">
        <v>36</v>
      </c>
      <c r="C660">
        <v>2110</v>
      </c>
      <c r="D660" s="1">
        <v>6</v>
      </c>
      <c r="E660" s="1">
        <v>2.75</v>
      </c>
      <c r="F660" s="1">
        <f>financials[[#This Row],[Units Sold]]*financials[[#This Row],[Revenue per cookie]]</f>
        <v>12660</v>
      </c>
      <c r="G660" s="1">
        <f>financials[[#This Row],[Cost per cookie]]*financials[[#This Row],[Units Sold]]</f>
        <v>5802.5</v>
      </c>
      <c r="H660" s="1">
        <f>financials[[#This Row],[Revenue]]-financials[[#This Row],[Cost]]</f>
        <v>6857.5</v>
      </c>
      <c r="I660" s="8">
        <v>43709</v>
      </c>
      <c r="J660" s="9">
        <v>9</v>
      </c>
      <c r="K660" s="7" t="s">
        <v>22</v>
      </c>
      <c r="L660" s="6" t="s">
        <v>15</v>
      </c>
    </row>
    <row r="661" spans="1:12" x14ac:dyDescent="0.25">
      <c r="A661" t="s">
        <v>12</v>
      </c>
      <c r="B661" s="1" t="s">
        <v>36</v>
      </c>
      <c r="C661">
        <v>1269</v>
      </c>
      <c r="D661" s="1">
        <v>6</v>
      </c>
      <c r="E661" s="1">
        <v>2.75</v>
      </c>
      <c r="F661" s="1">
        <f>financials[[#This Row],[Units Sold]]*financials[[#This Row],[Revenue per cookie]]</f>
        <v>7614</v>
      </c>
      <c r="G661" s="1">
        <f>financials[[#This Row],[Cost per cookie]]*financials[[#This Row],[Units Sold]]</f>
        <v>3489.75</v>
      </c>
      <c r="H661" s="1">
        <f>financials[[#This Row],[Revenue]]-financials[[#This Row],[Cost]]</f>
        <v>4124.25</v>
      </c>
      <c r="I661" s="8">
        <v>43739</v>
      </c>
      <c r="J661" s="9">
        <v>10</v>
      </c>
      <c r="K661" s="7" t="s">
        <v>25</v>
      </c>
      <c r="L661" s="6" t="s">
        <v>15</v>
      </c>
    </row>
    <row r="662" spans="1:12" x14ac:dyDescent="0.25">
      <c r="A662" t="s">
        <v>21</v>
      </c>
      <c r="B662" s="1" t="s">
        <v>36</v>
      </c>
      <c r="C662">
        <v>1967</v>
      </c>
      <c r="D662" s="1">
        <v>6</v>
      </c>
      <c r="E662" s="1">
        <v>2.75</v>
      </c>
      <c r="F662" s="1">
        <f>financials[[#This Row],[Units Sold]]*financials[[#This Row],[Revenue per cookie]]</f>
        <v>11802</v>
      </c>
      <c r="G662" s="1">
        <f>financials[[#This Row],[Cost per cookie]]*financials[[#This Row],[Units Sold]]</f>
        <v>5409.25</v>
      </c>
      <c r="H662" s="1">
        <f>financials[[#This Row],[Revenue]]-financials[[#This Row],[Cost]]</f>
        <v>6392.75</v>
      </c>
      <c r="I662" s="8">
        <v>43525</v>
      </c>
      <c r="J662" s="9">
        <v>3</v>
      </c>
      <c r="K662" s="7" t="s">
        <v>31</v>
      </c>
      <c r="L662" s="6" t="s">
        <v>15</v>
      </c>
    </row>
    <row r="663" spans="1:12" x14ac:dyDescent="0.25">
      <c r="A663" t="s">
        <v>16</v>
      </c>
      <c r="B663" s="1" t="s">
        <v>36</v>
      </c>
      <c r="C663">
        <v>2628</v>
      </c>
      <c r="D663" s="1">
        <v>6</v>
      </c>
      <c r="E663" s="1">
        <v>2.75</v>
      </c>
      <c r="F663" s="1">
        <f>financials[[#This Row],[Units Sold]]*financials[[#This Row],[Revenue per cookie]]</f>
        <v>15768</v>
      </c>
      <c r="G663" s="1">
        <f>financials[[#This Row],[Cost per cookie]]*financials[[#This Row],[Units Sold]]</f>
        <v>7227</v>
      </c>
      <c r="H663" s="1">
        <f>financials[[#This Row],[Revenue]]-financials[[#This Row],[Cost]]</f>
        <v>8541</v>
      </c>
      <c r="I663" s="8">
        <v>43556</v>
      </c>
      <c r="J663" s="9">
        <v>4</v>
      </c>
      <c r="K663" s="7" t="s">
        <v>30</v>
      </c>
      <c r="L663" s="6" t="s">
        <v>15</v>
      </c>
    </row>
    <row r="664" spans="1:12" x14ac:dyDescent="0.25">
      <c r="A664" t="s">
        <v>18</v>
      </c>
      <c r="B664" s="1" t="s">
        <v>36</v>
      </c>
      <c r="C664">
        <v>681</v>
      </c>
      <c r="D664" s="1">
        <v>6</v>
      </c>
      <c r="E664" s="1">
        <v>2.75</v>
      </c>
      <c r="F664" s="1">
        <f>financials[[#This Row],[Units Sold]]*financials[[#This Row],[Revenue per cookie]]</f>
        <v>4086</v>
      </c>
      <c r="G664" s="1">
        <f>financials[[#This Row],[Cost per cookie]]*financials[[#This Row],[Units Sold]]</f>
        <v>1872.75</v>
      </c>
      <c r="H664" s="1">
        <f>financials[[#This Row],[Revenue]]-financials[[#This Row],[Cost]]</f>
        <v>2213.25</v>
      </c>
      <c r="I664" s="8">
        <v>43466</v>
      </c>
      <c r="J664" s="9">
        <v>1</v>
      </c>
      <c r="K664" s="7" t="s">
        <v>28</v>
      </c>
      <c r="L664" s="6" t="s">
        <v>15</v>
      </c>
    </row>
    <row r="665" spans="1:12" x14ac:dyDescent="0.25">
      <c r="A665" t="s">
        <v>18</v>
      </c>
      <c r="B665" s="1" t="s">
        <v>36</v>
      </c>
      <c r="C665">
        <v>510</v>
      </c>
      <c r="D665" s="1">
        <v>6</v>
      </c>
      <c r="E665" s="1">
        <v>2.75</v>
      </c>
      <c r="F665" s="1">
        <f>financials[[#This Row],[Units Sold]]*financials[[#This Row],[Revenue per cookie]]</f>
        <v>3060</v>
      </c>
      <c r="G665" s="1">
        <f>financials[[#This Row],[Cost per cookie]]*financials[[#This Row],[Units Sold]]</f>
        <v>1402.5</v>
      </c>
      <c r="H665" s="1">
        <f>financials[[#This Row],[Revenue]]-financials[[#This Row],[Cost]]</f>
        <v>1657.5</v>
      </c>
      <c r="I665" s="8">
        <v>43556</v>
      </c>
      <c r="J665" s="9">
        <v>4</v>
      </c>
      <c r="K665" s="7" t="s">
        <v>30</v>
      </c>
      <c r="L665" s="6" t="s">
        <v>15</v>
      </c>
    </row>
    <row r="666" spans="1:12" x14ac:dyDescent="0.25">
      <c r="A666" t="s">
        <v>24</v>
      </c>
      <c r="B666" s="1" t="s">
        <v>36</v>
      </c>
      <c r="C666">
        <v>790</v>
      </c>
      <c r="D666" s="1">
        <v>6</v>
      </c>
      <c r="E666" s="1">
        <v>2.75</v>
      </c>
      <c r="F666" s="1">
        <f>financials[[#This Row],[Units Sold]]*financials[[#This Row],[Revenue per cookie]]</f>
        <v>4740</v>
      </c>
      <c r="G666" s="1">
        <f>financials[[#This Row],[Cost per cookie]]*financials[[#This Row],[Units Sold]]</f>
        <v>2172.5</v>
      </c>
      <c r="H666" s="1">
        <f>financials[[#This Row],[Revenue]]-financials[[#This Row],[Cost]]</f>
        <v>2567.5</v>
      </c>
      <c r="I666" s="8">
        <v>43586</v>
      </c>
      <c r="J666" s="9">
        <v>5</v>
      </c>
      <c r="K666" s="7" t="s">
        <v>29</v>
      </c>
      <c r="L666" s="6" t="s">
        <v>15</v>
      </c>
    </row>
    <row r="667" spans="1:12" x14ac:dyDescent="0.25">
      <c r="A667" t="s">
        <v>21</v>
      </c>
      <c r="B667" s="1" t="s">
        <v>36</v>
      </c>
      <c r="C667">
        <v>639</v>
      </c>
      <c r="D667" s="1">
        <v>6</v>
      </c>
      <c r="E667" s="1">
        <v>2.75</v>
      </c>
      <c r="F667" s="1">
        <f>financials[[#This Row],[Units Sold]]*financials[[#This Row],[Revenue per cookie]]</f>
        <v>3834</v>
      </c>
      <c r="G667" s="1">
        <f>financials[[#This Row],[Cost per cookie]]*financials[[#This Row],[Units Sold]]</f>
        <v>1757.25</v>
      </c>
      <c r="H667" s="1">
        <f>financials[[#This Row],[Revenue]]-financials[[#This Row],[Cost]]</f>
        <v>2076.75</v>
      </c>
      <c r="I667" s="8">
        <v>43647</v>
      </c>
      <c r="J667" s="9">
        <v>7</v>
      </c>
      <c r="K667" s="7" t="s">
        <v>19</v>
      </c>
      <c r="L667" s="6" t="s">
        <v>15</v>
      </c>
    </row>
    <row r="668" spans="1:12" x14ac:dyDescent="0.25">
      <c r="A668" t="s">
        <v>24</v>
      </c>
      <c r="B668" s="1" t="s">
        <v>36</v>
      </c>
      <c r="C668">
        <v>1596</v>
      </c>
      <c r="D668" s="1">
        <v>6</v>
      </c>
      <c r="E668" s="1">
        <v>2.75</v>
      </c>
      <c r="F668" s="1">
        <f>financials[[#This Row],[Units Sold]]*financials[[#This Row],[Revenue per cookie]]</f>
        <v>9576</v>
      </c>
      <c r="G668" s="1">
        <f>financials[[#This Row],[Cost per cookie]]*financials[[#This Row],[Units Sold]]</f>
        <v>4389</v>
      </c>
      <c r="H668" s="1">
        <f>financials[[#This Row],[Revenue]]-financials[[#This Row],[Cost]]</f>
        <v>5187</v>
      </c>
      <c r="I668" s="8">
        <v>43709</v>
      </c>
      <c r="J668" s="9">
        <v>9</v>
      </c>
      <c r="K668" s="7" t="s">
        <v>22</v>
      </c>
      <c r="L668" s="6" t="s">
        <v>15</v>
      </c>
    </row>
    <row r="669" spans="1:12" x14ac:dyDescent="0.25">
      <c r="A669" t="s">
        <v>24</v>
      </c>
      <c r="B669" s="1" t="s">
        <v>36</v>
      </c>
      <c r="C669">
        <v>2294</v>
      </c>
      <c r="D669" s="1">
        <v>6</v>
      </c>
      <c r="E669" s="1">
        <v>2.75</v>
      </c>
      <c r="F669" s="1">
        <f>financials[[#This Row],[Units Sold]]*financials[[#This Row],[Revenue per cookie]]</f>
        <v>13764</v>
      </c>
      <c r="G669" s="1">
        <f>financials[[#This Row],[Cost per cookie]]*financials[[#This Row],[Units Sold]]</f>
        <v>6308.5</v>
      </c>
      <c r="H669" s="1">
        <f>financials[[#This Row],[Revenue]]-financials[[#This Row],[Cost]]</f>
        <v>7455.5</v>
      </c>
      <c r="I669" s="8">
        <v>43374</v>
      </c>
      <c r="J669" s="9">
        <v>10</v>
      </c>
      <c r="K669" s="7" t="s">
        <v>25</v>
      </c>
      <c r="L669" s="6" t="s">
        <v>23</v>
      </c>
    </row>
    <row r="670" spans="1:12" x14ac:dyDescent="0.25">
      <c r="A670" t="s">
        <v>18</v>
      </c>
      <c r="B670" s="1" t="s">
        <v>36</v>
      </c>
      <c r="C670">
        <v>241</v>
      </c>
      <c r="D670" s="1">
        <v>6</v>
      </c>
      <c r="E670" s="1">
        <v>2.75</v>
      </c>
      <c r="F670" s="1">
        <f>financials[[#This Row],[Units Sold]]*financials[[#This Row],[Revenue per cookie]]</f>
        <v>1446</v>
      </c>
      <c r="G670" s="1">
        <f>financials[[#This Row],[Cost per cookie]]*financials[[#This Row],[Units Sold]]</f>
        <v>662.75</v>
      </c>
      <c r="H670" s="1">
        <f>financials[[#This Row],[Revenue]]-financials[[#This Row],[Cost]]</f>
        <v>783.25</v>
      </c>
      <c r="I670" s="8">
        <v>43739</v>
      </c>
      <c r="J670" s="9">
        <v>10</v>
      </c>
      <c r="K670" s="7" t="s">
        <v>25</v>
      </c>
      <c r="L670" s="6" t="s">
        <v>15</v>
      </c>
    </row>
    <row r="671" spans="1:12" x14ac:dyDescent="0.25">
      <c r="A671" t="s">
        <v>18</v>
      </c>
      <c r="B671" s="1" t="s">
        <v>36</v>
      </c>
      <c r="C671">
        <v>2665</v>
      </c>
      <c r="D671" s="1">
        <v>6</v>
      </c>
      <c r="E671" s="1">
        <v>2.75</v>
      </c>
      <c r="F671" s="1">
        <f>financials[[#This Row],[Units Sold]]*financials[[#This Row],[Revenue per cookie]]</f>
        <v>15990</v>
      </c>
      <c r="G671" s="1">
        <f>financials[[#This Row],[Cost per cookie]]*financials[[#This Row],[Units Sold]]</f>
        <v>7328.75</v>
      </c>
      <c r="H671" s="1">
        <f>financials[[#This Row],[Revenue]]-financials[[#This Row],[Cost]]</f>
        <v>8661.25</v>
      </c>
      <c r="I671" s="8">
        <v>43770</v>
      </c>
      <c r="J671" s="9">
        <v>11</v>
      </c>
      <c r="K671" s="7" t="s">
        <v>26</v>
      </c>
      <c r="L671" s="6" t="s">
        <v>15</v>
      </c>
    </row>
    <row r="672" spans="1:12" x14ac:dyDescent="0.25">
      <c r="A672" t="s">
        <v>12</v>
      </c>
      <c r="B672" s="1" t="s">
        <v>36</v>
      </c>
      <c r="C672">
        <v>1916</v>
      </c>
      <c r="D672" s="1">
        <v>6</v>
      </c>
      <c r="E672" s="1">
        <v>2.75</v>
      </c>
      <c r="F672" s="1">
        <f>financials[[#This Row],[Units Sold]]*financials[[#This Row],[Revenue per cookie]]</f>
        <v>11496</v>
      </c>
      <c r="G672" s="1">
        <f>financials[[#This Row],[Cost per cookie]]*financials[[#This Row],[Units Sold]]</f>
        <v>5269</v>
      </c>
      <c r="H672" s="1">
        <f>financials[[#This Row],[Revenue]]-financials[[#This Row],[Cost]]</f>
        <v>6227</v>
      </c>
      <c r="I672" s="8">
        <v>43435</v>
      </c>
      <c r="J672" s="9">
        <v>12</v>
      </c>
      <c r="K672" s="7" t="s">
        <v>27</v>
      </c>
      <c r="L672" s="6" t="s">
        <v>23</v>
      </c>
    </row>
    <row r="673" spans="1:12" x14ac:dyDescent="0.25">
      <c r="A673" t="s">
        <v>21</v>
      </c>
      <c r="B673" s="1" t="s">
        <v>36</v>
      </c>
      <c r="C673">
        <v>853</v>
      </c>
      <c r="D673" s="1">
        <v>6</v>
      </c>
      <c r="E673" s="1">
        <v>2.75</v>
      </c>
      <c r="F673" s="1">
        <f>financials[[#This Row],[Units Sold]]*financials[[#This Row],[Revenue per cookie]]</f>
        <v>5118</v>
      </c>
      <c r="G673" s="1">
        <f>financials[[#This Row],[Cost per cookie]]*financials[[#This Row],[Units Sold]]</f>
        <v>2345.75</v>
      </c>
      <c r="H673" s="1">
        <f>financials[[#This Row],[Revenue]]-financials[[#This Row],[Cost]]</f>
        <v>2772.25</v>
      </c>
      <c r="I673" s="8">
        <v>43800</v>
      </c>
      <c r="J673" s="9">
        <v>12</v>
      </c>
      <c r="K673" s="7" t="s">
        <v>27</v>
      </c>
      <c r="L673" s="6" t="s">
        <v>15</v>
      </c>
    </row>
    <row r="674" spans="1:12" x14ac:dyDescent="0.25">
      <c r="A674" t="s">
        <v>12</v>
      </c>
      <c r="B674" s="1" t="s">
        <v>36</v>
      </c>
      <c r="C674">
        <v>384</v>
      </c>
      <c r="D674" s="1">
        <v>6</v>
      </c>
      <c r="E674" s="1">
        <v>2.75</v>
      </c>
      <c r="F674" s="1">
        <f>financials[[#This Row],[Units Sold]]*financials[[#This Row],[Revenue per cookie]]</f>
        <v>2304</v>
      </c>
      <c r="G674" s="1">
        <f>financials[[#This Row],[Cost per cookie]]*financials[[#This Row],[Units Sold]]</f>
        <v>1056</v>
      </c>
      <c r="H674" s="1">
        <f>financials[[#This Row],[Revenue]]-financials[[#This Row],[Cost]]</f>
        <v>1248</v>
      </c>
      <c r="I674" s="8">
        <v>43466</v>
      </c>
      <c r="J674" s="9">
        <v>1</v>
      </c>
      <c r="K674" s="7" t="s">
        <v>28</v>
      </c>
      <c r="L674" s="6" t="s">
        <v>15</v>
      </c>
    </row>
    <row r="675" spans="1:12" x14ac:dyDescent="0.25">
      <c r="A675" t="s">
        <v>18</v>
      </c>
      <c r="B675" s="1" t="s">
        <v>36</v>
      </c>
      <c r="C675">
        <v>472</v>
      </c>
      <c r="D675" s="1">
        <v>6</v>
      </c>
      <c r="E675" s="1">
        <v>2.75</v>
      </c>
      <c r="F675" s="1">
        <f>financials[[#This Row],[Units Sold]]*financials[[#This Row],[Revenue per cookie]]</f>
        <v>2832</v>
      </c>
      <c r="G675" s="1">
        <f>financials[[#This Row],[Cost per cookie]]*financials[[#This Row],[Units Sold]]</f>
        <v>1298</v>
      </c>
      <c r="H675" s="1">
        <f>financials[[#This Row],[Revenue]]-financials[[#This Row],[Cost]]</f>
        <v>1534</v>
      </c>
      <c r="I675" s="8">
        <v>43739</v>
      </c>
      <c r="J675" s="9">
        <v>10</v>
      </c>
      <c r="K675" s="7" t="s">
        <v>25</v>
      </c>
      <c r="L675" s="6" t="s">
        <v>15</v>
      </c>
    </row>
    <row r="676" spans="1:12" x14ac:dyDescent="0.25">
      <c r="A676" t="s">
        <v>21</v>
      </c>
      <c r="B676" s="1" t="s">
        <v>36</v>
      </c>
      <c r="C676">
        <v>2805</v>
      </c>
      <c r="D676" s="1">
        <v>6</v>
      </c>
      <c r="E676" s="1">
        <v>2.75</v>
      </c>
      <c r="F676" s="1">
        <f>financials[[#This Row],[Units Sold]]*financials[[#This Row],[Revenue per cookie]]</f>
        <v>16830</v>
      </c>
      <c r="G676" s="1">
        <f>financials[[#This Row],[Cost per cookie]]*financials[[#This Row],[Units Sold]]</f>
        <v>7713.75</v>
      </c>
      <c r="H676" s="1">
        <f>financials[[#This Row],[Revenue]]-financials[[#This Row],[Cost]]</f>
        <v>9116.25</v>
      </c>
      <c r="I676" s="8">
        <v>43344</v>
      </c>
      <c r="J676" s="9">
        <v>9</v>
      </c>
      <c r="K676" s="7" t="s">
        <v>22</v>
      </c>
      <c r="L676" s="6" t="s">
        <v>23</v>
      </c>
    </row>
    <row r="677" spans="1:12" x14ac:dyDescent="0.25">
      <c r="A677" t="s">
        <v>16</v>
      </c>
      <c r="B677" s="1" t="s">
        <v>36</v>
      </c>
      <c r="C677">
        <v>655</v>
      </c>
      <c r="D677" s="1">
        <v>6</v>
      </c>
      <c r="E677" s="1">
        <v>2.75</v>
      </c>
      <c r="F677" s="1">
        <f>financials[[#This Row],[Units Sold]]*financials[[#This Row],[Revenue per cookie]]</f>
        <v>3930</v>
      </c>
      <c r="G677" s="1">
        <f>financials[[#This Row],[Cost per cookie]]*financials[[#This Row],[Units Sold]]</f>
        <v>1801.25</v>
      </c>
      <c r="H677" s="1">
        <f>financials[[#This Row],[Revenue]]-financials[[#This Row],[Cost]]</f>
        <v>2128.75</v>
      </c>
      <c r="I677" s="8">
        <v>43344</v>
      </c>
      <c r="J677" s="9">
        <v>9</v>
      </c>
      <c r="K677" s="7" t="s">
        <v>22</v>
      </c>
      <c r="L677" s="6" t="s">
        <v>23</v>
      </c>
    </row>
    <row r="678" spans="1:12" x14ac:dyDescent="0.25">
      <c r="A678" t="s">
        <v>16</v>
      </c>
      <c r="B678" s="1" t="s">
        <v>36</v>
      </c>
      <c r="C678">
        <v>344</v>
      </c>
      <c r="D678" s="1">
        <v>6</v>
      </c>
      <c r="E678" s="1">
        <v>2.75</v>
      </c>
      <c r="F678" s="1">
        <f>financials[[#This Row],[Units Sold]]*financials[[#This Row],[Revenue per cookie]]</f>
        <v>2064</v>
      </c>
      <c r="G678" s="1">
        <f>financials[[#This Row],[Cost per cookie]]*financials[[#This Row],[Units Sold]]</f>
        <v>946</v>
      </c>
      <c r="H678" s="1">
        <f>financials[[#This Row],[Revenue]]-financials[[#This Row],[Cost]]</f>
        <v>1118</v>
      </c>
      <c r="I678" s="8">
        <v>43374</v>
      </c>
      <c r="J678" s="9">
        <v>10</v>
      </c>
      <c r="K678" s="7" t="s">
        <v>25</v>
      </c>
      <c r="L678" s="6" t="s">
        <v>23</v>
      </c>
    </row>
    <row r="679" spans="1:12" x14ac:dyDescent="0.25">
      <c r="A679" t="s">
        <v>12</v>
      </c>
      <c r="B679" s="1" t="s">
        <v>36</v>
      </c>
      <c r="C679">
        <v>1808</v>
      </c>
      <c r="D679" s="1">
        <v>6</v>
      </c>
      <c r="E679" s="1">
        <v>2.75</v>
      </c>
      <c r="F679" s="1">
        <f>financials[[#This Row],[Units Sold]]*financials[[#This Row],[Revenue per cookie]]</f>
        <v>10848</v>
      </c>
      <c r="G679" s="1">
        <f>financials[[#This Row],[Cost per cookie]]*financials[[#This Row],[Units Sold]]</f>
        <v>4972</v>
      </c>
      <c r="H679" s="1">
        <f>financials[[#This Row],[Revenue]]-financials[[#This Row],[Cost]]</f>
        <v>5876</v>
      </c>
      <c r="I679" s="8">
        <v>43770</v>
      </c>
      <c r="J679" s="9">
        <v>11</v>
      </c>
      <c r="K679" s="7" t="s">
        <v>26</v>
      </c>
      <c r="L679" s="6" t="s">
        <v>15</v>
      </c>
    </row>
    <row r="680" spans="1:12" x14ac:dyDescent="0.25">
      <c r="A680" t="s">
        <v>16</v>
      </c>
      <c r="B680" s="1" t="s">
        <v>36</v>
      </c>
      <c r="C680">
        <v>1395</v>
      </c>
      <c r="D680" s="1">
        <v>6</v>
      </c>
      <c r="E680" s="1">
        <v>2.75</v>
      </c>
      <c r="F680" s="1">
        <f>financials[[#This Row],[Units Sold]]*financials[[#This Row],[Revenue per cookie]]</f>
        <v>8370</v>
      </c>
      <c r="G680" s="1">
        <f>financials[[#This Row],[Cost per cookie]]*financials[[#This Row],[Units Sold]]</f>
        <v>3836.25</v>
      </c>
      <c r="H680" s="1">
        <f>financials[[#This Row],[Revenue]]-financials[[#This Row],[Cost]]</f>
        <v>4533.75</v>
      </c>
      <c r="I680" s="8">
        <v>43647</v>
      </c>
      <c r="J680" s="9">
        <v>7</v>
      </c>
      <c r="K680" s="7" t="s">
        <v>19</v>
      </c>
      <c r="L680" s="6" t="s">
        <v>15</v>
      </c>
    </row>
    <row r="681" spans="1:12" x14ac:dyDescent="0.25">
      <c r="A681" t="s">
        <v>24</v>
      </c>
      <c r="B681" s="1" t="s">
        <v>36</v>
      </c>
      <c r="C681">
        <v>986</v>
      </c>
      <c r="D681" s="1">
        <v>6</v>
      </c>
      <c r="E681" s="1">
        <v>2.75</v>
      </c>
      <c r="F681" s="1">
        <f>financials[[#This Row],[Units Sold]]*financials[[#This Row],[Revenue per cookie]]</f>
        <v>5916</v>
      </c>
      <c r="G681" s="1">
        <f>financials[[#This Row],[Cost per cookie]]*financials[[#This Row],[Units Sold]]</f>
        <v>2711.5</v>
      </c>
      <c r="H681" s="1">
        <f>financials[[#This Row],[Revenue]]-financials[[#This Row],[Cost]]</f>
        <v>3204.5</v>
      </c>
      <c r="I681" s="8">
        <v>43739</v>
      </c>
      <c r="J681" s="9">
        <v>10</v>
      </c>
      <c r="K681" s="7" t="s">
        <v>25</v>
      </c>
      <c r="L681" s="6" t="s">
        <v>15</v>
      </c>
    </row>
    <row r="682" spans="1:12" x14ac:dyDescent="0.25">
      <c r="A682" t="s">
        <v>16</v>
      </c>
      <c r="B682" s="1" t="s">
        <v>36</v>
      </c>
      <c r="C682">
        <v>905</v>
      </c>
      <c r="D682" s="1">
        <v>6</v>
      </c>
      <c r="E682" s="1">
        <v>2.75</v>
      </c>
      <c r="F682" s="1">
        <f>financials[[#This Row],[Units Sold]]*financials[[#This Row],[Revenue per cookie]]</f>
        <v>5430</v>
      </c>
      <c r="G682" s="1">
        <f>financials[[#This Row],[Cost per cookie]]*financials[[#This Row],[Units Sold]]</f>
        <v>2488.75</v>
      </c>
      <c r="H682" s="1">
        <f>financials[[#This Row],[Revenue]]-financials[[#This Row],[Cost]]</f>
        <v>2941.25</v>
      </c>
      <c r="I682" s="8">
        <v>43739</v>
      </c>
      <c r="J682" s="9">
        <v>10</v>
      </c>
      <c r="K682" s="7" t="s">
        <v>25</v>
      </c>
      <c r="L682" s="6" t="s">
        <v>15</v>
      </c>
    </row>
    <row r="683" spans="1:12" x14ac:dyDescent="0.25">
      <c r="A683" t="s">
        <v>21</v>
      </c>
      <c r="B683" s="1" t="s">
        <v>36</v>
      </c>
      <c r="C683">
        <v>3997.5</v>
      </c>
      <c r="D683" s="1">
        <v>6</v>
      </c>
      <c r="E683" s="1">
        <v>2.75</v>
      </c>
      <c r="F683" s="1">
        <f>financials[[#This Row],[Units Sold]]*financials[[#This Row],[Revenue per cookie]]</f>
        <v>23985</v>
      </c>
      <c r="G683" s="1">
        <f>financials[[#This Row],[Cost per cookie]]*financials[[#This Row],[Units Sold]]</f>
        <v>10993.125</v>
      </c>
      <c r="H683" s="1">
        <f>financials[[#This Row],[Revenue]]-financials[[#This Row],[Cost]]</f>
        <v>12991.875</v>
      </c>
      <c r="I683" s="8">
        <v>43466</v>
      </c>
      <c r="J683" s="9">
        <v>1</v>
      </c>
      <c r="K683" s="7" t="s">
        <v>28</v>
      </c>
      <c r="L683" s="6" t="s">
        <v>15</v>
      </c>
    </row>
    <row r="684" spans="1:12" x14ac:dyDescent="0.25">
      <c r="A684" t="s">
        <v>12</v>
      </c>
      <c r="B684" s="1" t="s">
        <v>36</v>
      </c>
      <c r="C684">
        <v>2632</v>
      </c>
      <c r="D684" s="1">
        <v>6</v>
      </c>
      <c r="E684" s="1">
        <v>2.75</v>
      </c>
      <c r="F684" s="1">
        <f>financials[[#This Row],[Units Sold]]*financials[[#This Row],[Revenue per cookie]]</f>
        <v>15792</v>
      </c>
      <c r="G684" s="1">
        <f>financials[[#This Row],[Cost per cookie]]*financials[[#This Row],[Units Sold]]</f>
        <v>7238</v>
      </c>
      <c r="H684" s="1">
        <f>financials[[#This Row],[Revenue]]-financials[[#This Row],[Cost]]</f>
        <v>8554</v>
      </c>
      <c r="I684" s="8">
        <v>43617</v>
      </c>
      <c r="J684" s="9">
        <v>6</v>
      </c>
      <c r="K684" s="7" t="s">
        <v>17</v>
      </c>
      <c r="L684" s="6" t="s">
        <v>15</v>
      </c>
    </row>
    <row r="685" spans="1:12" x14ac:dyDescent="0.25">
      <c r="A685" t="s">
        <v>21</v>
      </c>
      <c r="B685" s="1" t="s">
        <v>36</v>
      </c>
      <c r="C685">
        <v>1190</v>
      </c>
      <c r="D685" s="1">
        <v>6</v>
      </c>
      <c r="E685" s="1">
        <v>2.75</v>
      </c>
      <c r="F685" s="1">
        <f>financials[[#This Row],[Units Sold]]*financials[[#This Row],[Revenue per cookie]]</f>
        <v>7140</v>
      </c>
      <c r="G685" s="1">
        <f>financials[[#This Row],[Cost per cookie]]*financials[[#This Row],[Units Sold]]</f>
        <v>3272.5</v>
      </c>
      <c r="H685" s="1">
        <f>financials[[#This Row],[Revenue]]-financials[[#This Row],[Cost]]</f>
        <v>3867.5</v>
      </c>
      <c r="I685" s="8">
        <v>43617</v>
      </c>
      <c r="J685" s="9">
        <v>6</v>
      </c>
      <c r="K685" s="7" t="s">
        <v>17</v>
      </c>
      <c r="L685" s="6" t="s">
        <v>15</v>
      </c>
    </row>
    <row r="686" spans="1:12" x14ac:dyDescent="0.25">
      <c r="A686" t="s">
        <v>16</v>
      </c>
      <c r="B686" s="1" t="s">
        <v>36</v>
      </c>
      <c r="C686">
        <v>604</v>
      </c>
      <c r="D686" s="1">
        <v>6</v>
      </c>
      <c r="E686" s="1">
        <v>2.75</v>
      </c>
      <c r="F686" s="1">
        <f>financials[[#This Row],[Units Sold]]*financials[[#This Row],[Revenue per cookie]]</f>
        <v>3624</v>
      </c>
      <c r="G686" s="1">
        <f>financials[[#This Row],[Cost per cookie]]*financials[[#This Row],[Units Sold]]</f>
        <v>1661</v>
      </c>
      <c r="H686" s="1">
        <f>financials[[#This Row],[Revenue]]-financials[[#This Row],[Cost]]</f>
        <v>1963</v>
      </c>
      <c r="I686" s="8">
        <v>43617</v>
      </c>
      <c r="J686" s="9">
        <v>6</v>
      </c>
      <c r="K686" s="7" t="s">
        <v>17</v>
      </c>
      <c r="L686" s="6" t="s">
        <v>15</v>
      </c>
    </row>
    <row r="687" spans="1:12" x14ac:dyDescent="0.25">
      <c r="A687" t="s">
        <v>18</v>
      </c>
      <c r="B687" s="1" t="s">
        <v>36</v>
      </c>
      <c r="C687">
        <v>660</v>
      </c>
      <c r="D687" s="1">
        <v>6</v>
      </c>
      <c r="E687" s="1">
        <v>2.75</v>
      </c>
      <c r="F687" s="1">
        <f>financials[[#This Row],[Units Sold]]*financials[[#This Row],[Revenue per cookie]]</f>
        <v>3960</v>
      </c>
      <c r="G687" s="1">
        <f>financials[[#This Row],[Cost per cookie]]*financials[[#This Row],[Units Sold]]</f>
        <v>1815</v>
      </c>
      <c r="H687" s="1">
        <f>financials[[#This Row],[Revenue]]-financials[[#This Row],[Cost]]</f>
        <v>2145</v>
      </c>
      <c r="I687" s="8">
        <v>43344</v>
      </c>
      <c r="J687" s="9">
        <v>9</v>
      </c>
      <c r="K687" s="7" t="s">
        <v>22</v>
      </c>
      <c r="L687" s="6" t="s">
        <v>23</v>
      </c>
    </row>
    <row r="688" spans="1:12" x14ac:dyDescent="0.25">
      <c r="A688" t="s">
        <v>16</v>
      </c>
      <c r="B688" s="1" t="s">
        <v>36</v>
      </c>
      <c r="C688">
        <v>410</v>
      </c>
      <c r="D688" s="1">
        <v>6</v>
      </c>
      <c r="E688" s="1">
        <v>2.75</v>
      </c>
      <c r="F688" s="1">
        <f>financials[[#This Row],[Units Sold]]*financials[[#This Row],[Revenue per cookie]]</f>
        <v>2460</v>
      </c>
      <c r="G688" s="1">
        <f>financials[[#This Row],[Cost per cookie]]*financials[[#This Row],[Units Sold]]</f>
        <v>1127.5</v>
      </c>
      <c r="H688" s="1">
        <f>financials[[#This Row],[Revenue]]-financials[[#This Row],[Cost]]</f>
        <v>1332.5</v>
      </c>
      <c r="I688" s="8">
        <v>43739</v>
      </c>
      <c r="J688" s="9">
        <v>10</v>
      </c>
      <c r="K688" s="7" t="s">
        <v>25</v>
      </c>
      <c r="L688" s="6" t="s">
        <v>15</v>
      </c>
    </row>
    <row r="689" spans="1:12" x14ac:dyDescent="0.25">
      <c r="A689" t="s">
        <v>16</v>
      </c>
      <c r="B689" s="1" t="s">
        <v>36</v>
      </c>
      <c r="C689">
        <v>2605</v>
      </c>
      <c r="D689" s="1">
        <v>6</v>
      </c>
      <c r="E689" s="1">
        <v>2.75</v>
      </c>
      <c r="F689" s="1">
        <f>financials[[#This Row],[Units Sold]]*financials[[#This Row],[Revenue per cookie]]</f>
        <v>15630</v>
      </c>
      <c r="G689" s="1">
        <f>financials[[#This Row],[Cost per cookie]]*financials[[#This Row],[Units Sold]]</f>
        <v>7163.75</v>
      </c>
      <c r="H689" s="1">
        <f>financials[[#This Row],[Revenue]]-financials[[#This Row],[Cost]]</f>
        <v>8466.25</v>
      </c>
      <c r="I689" s="8">
        <v>43405</v>
      </c>
      <c r="J689" s="9">
        <v>11</v>
      </c>
      <c r="K689" s="7" t="s">
        <v>26</v>
      </c>
      <c r="L689" s="6" t="s">
        <v>23</v>
      </c>
    </row>
    <row r="690" spans="1:12" x14ac:dyDescent="0.25">
      <c r="A690" t="s">
        <v>18</v>
      </c>
      <c r="B690" s="1" t="s">
        <v>36</v>
      </c>
      <c r="C690">
        <v>1013</v>
      </c>
      <c r="D690" s="1">
        <v>6</v>
      </c>
      <c r="E690" s="1">
        <v>2.75</v>
      </c>
      <c r="F690" s="1">
        <f>financials[[#This Row],[Units Sold]]*financials[[#This Row],[Revenue per cookie]]</f>
        <v>6078</v>
      </c>
      <c r="G690" s="1">
        <f>financials[[#This Row],[Cost per cookie]]*financials[[#This Row],[Units Sold]]</f>
        <v>2785.75</v>
      </c>
      <c r="H690" s="1">
        <f>financials[[#This Row],[Revenue]]-financials[[#This Row],[Cost]]</f>
        <v>3292.25</v>
      </c>
      <c r="I690" s="8">
        <v>43800</v>
      </c>
      <c r="J690" s="9">
        <v>12</v>
      </c>
      <c r="K690" s="7" t="s">
        <v>27</v>
      </c>
      <c r="L690" s="6" t="s">
        <v>15</v>
      </c>
    </row>
    <row r="691" spans="1:12" x14ac:dyDescent="0.25">
      <c r="A691" t="s">
        <v>16</v>
      </c>
      <c r="B691" s="1" t="s">
        <v>36</v>
      </c>
      <c r="C691">
        <v>1575</v>
      </c>
      <c r="D691" s="1">
        <v>6</v>
      </c>
      <c r="E691" s="1">
        <v>2.75</v>
      </c>
      <c r="F691" s="1">
        <f>financials[[#This Row],[Units Sold]]*financials[[#This Row],[Revenue per cookie]]</f>
        <v>9450</v>
      </c>
      <c r="G691" s="1">
        <f>financials[[#This Row],[Cost per cookie]]*financials[[#This Row],[Units Sold]]</f>
        <v>4331.25</v>
      </c>
      <c r="H691" s="1">
        <f>financials[[#This Row],[Revenue]]-financials[[#This Row],[Cost]]</f>
        <v>5118.75</v>
      </c>
      <c r="I691" s="8">
        <v>43497</v>
      </c>
      <c r="J691" s="9">
        <v>2</v>
      </c>
      <c r="K691" s="7" t="s">
        <v>14</v>
      </c>
      <c r="L691" s="6" t="s">
        <v>15</v>
      </c>
    </row>
    <row r="692" spans="1:12" x14ac:dyDescent="0.25">
      <c r="A692" t="s">
        <v>24</v>
      </c>
      <c r="B692" s="1" t="s">
        <v>36</v>
      </c>
      <c r="C692">
        <v>606</v>
      </c>
      <c r="D692" s="1">
        <v>6</v>
      </c>
      <c r="E692" s="1">
        <v>2.75</v>
      </c>
      <c r="F692" s="1">
        <f>financials[[#This Row],[Units Sold]]*financials[[#This Row],[Revenue per cookie]]</f>
        <v>3636</v>
      </c>
      <c r="G692" s="1">
        <f>financials[[#This Row],[Cost per cookie]]*financials[[#This Row],[Units Sold]]</f>
        <v>1666.5</v>
      </c>
      <c r="H692" s="1">
        <f>financials[[#This Row],[Revenue]]-financials[[#This Row],[Cost]]</f>
        <v>1969.5</v>
      </c>
      <c r="I692" s="8">
        <v>43556</v>
      </c>
      <c r="J692" s="9">
        <v>4</v>
      </c>
      <c r="K692" s="7" t="s">
        <v>30</v>
      </c>
      <c r="L692" s="6" t="s">
        <v>15</v>
      </c>
    </row>
    <row r="693" spans="1:12" x14ac:dyDescent="0.25">
      <c r="A693" t="s">
        <v>24</v>
      </c>
      <c r="B693" s="1" t="s">
        <v>36</v>
      </c>
      <c r="C693">
        <v>2460</v>
      </c>
      <c r="D693" s="1">
        <v>6</v>
      </c>
      <c r="E693" s="1">
        <v>2.75</v>
      </c>
      <c r="F693" s="1">
        <f>financials[[#This Row],[Units Sold]]*financials[[#This Row],[Revenue per cookie]]</f>
        <v>14760</v>
      </c>
      <c r="G693" s="1">
        <f>financials[[#This Row],[Cost per cookie]]*financials[[#This Row],[Units Sold]]</f>
        <v>6765</v>
      </c>
      <c r="H693" s="1">
        <f>financials[[#This Row],[Revenue]]-financials[[#This Row],[Cost]]</f>
        <v>7995</v>
      </c>
      <c r="I693" s="8">
        <v>43647</v>
      </c>
      <c r="J693" s="9">
        <v>7</v>
      </c>
      <c r="K693" s="7" t="s">
        <v>19</v>
      </c>
      <c r="L693" s="6" t="s">
        <v>15</v>
      </c>
    </row>
    <row r="694" spans="1:12" x14ac:dyDescent="0.25">
      <c r="A694" t="s">
        <v>12</v>
      </c>
      <c r="B694" s="1" t="s">
        <v>36</v>
      </c>
      <c r="C694">
        <v>269</v>
      </c>
      <c r="D694" s="1">
        <v>6</v>
      </c>
      <c r="E694" s="1">
        <v>2.75</v>
      </c>
      <c r="F694" s="1">
        <f>financials[[#This Row],[Units Sold]]*financials[[#This Row],[Revenue per cookie]]</f>
        <v>1614</v>
      </c>
      <c r="G694" s="1">
        <f>financials[[#This Row],[Cost per cookie]]*financials[[#This Row],[Units Sold]]</f>
        <v>739.75</v>
      </c>
      <c r="H694" s="1">
        <f>financials[[#This Row],[Revenue]]-financials[[#This Row],[Cost]]</f>
        <v>874.25</v>
      </c>
      <c r="I694" s="8">
        <v>43374</v>
      </c>
      <c r="J694" s="9">
        <v>10</v>
      </c>
      <c r="K694" s="7" t="s">
        <v>25</v>
      </c>
      <c r="L694" s="6" t="s">
        <v>23</v>
      </c>
    </row>
    <row r="695" spans="1:12" x14ac:dyDescent="0.25">
      <c r="A695" t="s">
        <v>18</v>
      </c>
      <c r="B695" s="1" t="s">
        <v>36</v>
      </c>
      <c r="C695">
        <v>2536</v>
      </c>
      <c r="D695" s="1">
        <v>6</v>
      </c>
      <c r="E695" s="1">
        <v>2.75</v>
      </c>
      <c r="F695" s="1">
        <f>financials[[#This Row],[Units Sold]]*financials[[#This Row],[Revenue per cookie]]</f>
        <v>15216</v>
      </c>
      <c r="G695" s="1">
        <f>financials[[#This Row],[Cost per cookie]]*financials[[#This Row],[Units Sold]]</f>
        <v>6974</v>
      </c>
      <c r="H695" s="1">
        <f>financials[[#This Row],[Revenue]]-financials[[#This Row],[Cost]]</f>
        <v>8242</v>
      </c>
      <c r="I695" s="8">
        <v>43405</v>
      </c>
      <c r="J695" s="9">
        <v>11</v>
      </c>
      <c r="K695" s="7" t="s">
        <v>26</v>
      </c>
      <c r="L695" s="6" t="s">
        <v>23</v>
      </c>
    </row>
    <row r="696" spans="1:12" x14ac:dyDescent="0.25">
      <c r="A696" t="s">
        <v>16</v>
      </c>
      <c r="B696" s="1" t="s">
        <v>36</v>
      </c>
      <c r="C696">
        <v>500</v>
      </c>
      <c r="D696" s="1">
        <v>6</v>
      </c>
      <c r="E696" s="1">
        <v>2.75</v>
      </c>
      <c r="F696" s="1">
        <f>financials[[#This Row],[Units Sold]]*financials[[#This Row],[Revenue per cookie]]</f>
        <v>3000</v>
      </c>
      <c r="G696" s="1">
        <f>financials[[#This Row],[Cost per cookie]]*financials[[#This Row],[Units Sold]]</f>
        <v>1375</v>
      </c>
      <c r="H696" s="1">
        <f>financials[[#This Row],[Revenue]]-financials[[#This Row],[Cost]]</f>
        <v>1625</v>
      </c>
      <c r="I696" s="8">
        <v>43525</v>
      </c>
      <c r="J696" s="9">
        <v>3</v>
      </c>
      <c r="K696" s="7" t="s">
        <v>31</v>
      </c>
      <c r="L696" s="6" t="s">
        <v>15</v>
      </c>
    </row>
    <row r="697" spans="1:12" x14ac:dyDescent="0.25">
      <c r="A697" t="s">
        <v>21</v>
      </c>
      <c r="B697" s="1" t="s">
        <v>36</v>
      </c>
      <c r="C697">
        <v>2826</v>
      </c>
      <c r="D697" s="1">
        <v>6</v>
      </c>
      <c r="E697" s="1">
        <v>2.75</v>
      </c>
      <c r="F697" s="1">
        <f>financials[[#This Row],[Units Sold]]*financials[[#This Row],[Revenue per cookie]]</f>
        <v>16956</v>
      </c>
      <c r="G697" s="1">
        <f>financials[[#This Row],[Cost per cookie]]*financials[[#This Row],[Units Sold]]</f>
        <v>7771.5</v>
      </c>
      <c r="H697" s="1">
        <f>financials[[#This Row],[Revenue]]-financials[[#This Row],[Cost]]</f>
        <v>9184.5</v>
      </c>
      <c r="I697" s="8">
        <v>43586</v>
      </c>
      <c r="J697" s="9">
        <v>5</v>
      </c>
      <c r="K697" s="7" t="s">
        <v>29</v>
      </c>
      <c r="L697" s="6" t="s">
        <v>15</v>
      </c>
    </row>
    <row r="698" spans="1:12" x14ac:dyDescent="0.25">
      <c r="A698" t="s">
        <v>21</v>
      </c>
      <c r="B698" s="1" t="s">
        <v>36</v>
      </c>
      <c r="C698">
        <v>663</v>
      </c>
      <c r="D698" s="1">
        <v>6</v>
      </c>
      <c r="E698" s="1">
        <v>2.75</v>
      </c>
      <c r="F698" s="1">
        <f>financials[[#This Row],[Units Sold]]*financials[[#This Row],[Revenue per cookie]]</f>
        <v>3978</v>
      </c>
      <c r="G698" s="1">
        <f>financials[[#This Row],[Cost per cookie]]*financials[[#This Row],[Units Sold]]</f>
        <v>1823.25</v>
      </c>
      <c r="H698" s="1">
        <f>financials[[#This Row],[Revenue]]-financials[[#This Row],[Cost]]</f>
        <v>2154.75</v>
      </c>
      <c r="I698" s="8">
        <v>43709</v>
      </c>
      <c r="J698" s="9">
        <v>9</v>
      </c>
      <c r="K698" s="7" t="s">
        <v>22</v>
      </c>
      <c r="L698" s="6" t="s">
        <v>15</v>
      </c>
    </row>
    <row r="699" spans="1:12" x14ac:dyDescent="0.25">
      <c r="A699" t="s">
        <v>24</v>
      </c>
      <c r="B699" s="1" t="s">
        <v>36</v>
      </c>
      <c r="C699">
        <v>2574</v>
      </c>
      <c r="D699" s="1">
        <v>6</v>
      </c>
      <c r="E699" s="1">
        <v>2.75</v>
      </c>
      <c r="F699" s="1">
        <f>financials[[#This Row],[Units Sold]]*financials[[#This Row],[Revenue per cookie]]</f>
        <v>15444</v>
      </c>
      <c r="G699" s="1">
        <f>financials[[#This Row],[Cost per cookie]]*financials[[#This Row],[Units Sold]]</f>
        <v>7078.5</v>
      </c>
      <c r="H699" s="1">
        <f>financials[[#This Row],[Revenue]]-financials[[#This Row],[Cost]]</f>
        <v>8365.5</v>
      </c>
      <c r="I699" s="8">
        <v>43405</v>
      </c>
      <c r="J699" s="9">
        <v>11</v>
      </c>
      <c r="K699" s="7" t="s">
        <v>26</v>
      </c>
      <c r="L699" s="6" t="s">
        <v>23</v>
      </c>
    </row>
    <row r="700" spans="1:12" x14ac:dyDescent="0.25">
      <c r="A700" t="s">
        <v>24</v>
      </c>
      <c r="B700" s="1" t="s">
        <v>36</v>
      </c>
      <c r="C700">
        <v>2438</v>
      </c>
      <c r="D700" s="1">
        <v>6</v>
      </c>
      <c r="E700" s="1">
        <v>2.75</v>
      </c>
      <c r="F700" s="1">
        <f>financials[[#This Row],[Units Sold]]*financials[[#This Row],[Revenue per cookie]]</f>
        <v>14628</v>
      </c>
      <c r="G700" s="1">
        <f>financials[[#This Row],[Cost per cookie]]*financials[[#This Row],[Units Sold]]</f>
        <v>6704.5</v>
      </c>
      <c r="H700" s="1">
        <f>financials[[#This Row],[Revenue]]-financials[[#This Row],[Cost]]</f>
        <v>7923.5</v>
      </c>
      <c r="I700" s="8">
        <v>43435</v>
      </c>
      <c r="J700" s="9">
        <v>12</v>
      </c>
      <c r="K700" s="7" t="s">
        <v>27</v>
      </c>
      <c r="L700" s="6" t="s">
        <v>23</v>
      </c>
    </row>
    <row r="701" spans="1:12" x14ac:dyDescent="0.25">
      <c r="A701" t="s">
        <v>24</v>
      </c>
      <c r="B701" s="1" t="s">
        <v>36</v>
      </c>
      <c r="C701">
        <v>914</v>
      </c>
      <c r="D701" s="1">
        <v>6</v>
      </c>
      <c r="E701" s="1">
        <v>2.75</v>
      </c>
      <c r="F701" s="1">
        <f>financials[[#This Row],[Units Sold]]*financials[[#This Row],[Revenue per cookie]]</f>
        <v>5484</v>
      </c>
      <c r="G701" s="1">
        <f>financials[[#This Row],[Cost per cookie]]*financials[[#This Row],[Units Sold]]</f>
        <v>2513.5</v>
      </c>
      <c r="H701" s="1">
        <f>financials[[#This Row],[Revenue]]-financials[[#This Row],[Cost]]</f>
        <v>2970.5</v>
      </c>
      <c r="I701" s="8">
        <v>43800</v>
      </c>
      <c r="J701" s="9">
        <v>12</v>
      </c>
      <c r="K701" s="7" t="s">
        <v>27</v>
      </c>
      <c r="L701" s="6" t="s">
        <v>15</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p:properties xmlns:p="http://schemas.microsoft.com/office/2006/metadata/properties" xmlns:pc="http://schemas.microsoft.com/office/infopath/2007/PartnerControl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G e m i n i   x m l n s = " h t t p : / / g e m i n i / p i v o t c u s t o m i z a t i o n / I s S a n d b o x E m b e d d e d " > < C u s t o m C o n t e n t > < ! [ C D A T A [ y e s ] ] > < / C u s t o m C o n t e n t > < / G e m i n i > 
</file>

<file path=customXml/item4.xml>��< ? x m l   v e r s i o n = " 1 . 0 "   e n c o d i n g = " U T F - 1 6 " ? > < G e m i n i   x m l n s = " h t t p : / / g e m i n i / p i v o t c u s t o m i z a t i o n / S a n d b o x N o n E m p t y " > < C u s t o m C o n t e n t > < ! [ C D A T A [ 1 ] ] > < / C u s t o m C o n t e n t > < / G e m i n i > 
</file>

<file path=customXml/item5.xml>��< ? x m l   v e r s i o n = " 1 . 0 "   e n c o d i n g = " U T F - 1 6 " ? > < G e m i n i   x m l n s = " h t t p : / / g e m i n i / p i v o t c u s t o m i z a t i o n / P o w e r P i v o t V e r s i o n " > < C u s t o m C o n t e n t > < ! [ C D A T A [ 2 0 1 5 . 1 3 0 . 1 6 0 5 . 2 0 1 ] ] > < / 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 2 0 2 1 - 0 3 - 0 4 T 1 3 : 5 0 : 5 6 . 5 0 5 6 1 0 4 - 0 8 : 0 0 < / L a s t P r o c e s s e d T i m e > < / D a t a M o d e l i n g S a n d b o x . S e r i a l i z e d S a n d b o x E r r o r C a c h 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L i n k e d T a b l e s " > < C u s t o m C o n t e n t > < ! [ C D A T A [ < L i n k e d T a b l e s   x m l n s : x s d = " h t t p : / / w w w . w 3 . o r g / 2 0 0 1 / X M L S c h e m a "   x m l n s : x s i = " h t t p : / / w w w . w 3 . o r g / 2 0 0 1 / X M L S c h e m a - i n s t a n c e " > < L i n k e d T a b l e L i s t > < L i n k e d T a b l e I n f o > < E x c e l T a b l e N a m e > T a b l e 1 < / E x c e l T a b l e N a m e > < G e m i n i T a b l e I d > T a b l e 1 - 2 e 2 d f 1 7 8 - c a b d - 4 a f 5 - 8 5 5 a - 6 e 2 e 3 9 3 9 5 8 4 b < / G e m i n i T a b l e I d > < L i n k e d C o l u m n L i s t   / > < U p d a t e N e e d e d > t r u e < / U p d a t e N e e d e d > < R o w C o u n t > 0 < / R o w C o u n t > < / L i n k e d T a b l e I n f o > < / L i n k e d T a b l e L i s t > < / L i n k e d T a b l e s > ] ] > < / C u s t o m C o n t e n t > < / G e m i n i > 
</file>

<file path=customXml/item9.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101D31-F691-4436-A911-BDE8158BB67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FFE176D7-95B0-45E7-971A-777BD8448B94}">
  <ds:schemaRefs>
    <ds:schemaRef ds:uri="http://gemini/pivotcustomization/IsSandboxEmbedded"/>
  </ds:schemaRefs>
</ds:datastoreItem>
</file>

<file path=customXml/itemProps4.xml><?xml version="1.0" encoding="utf-8"?>
<ds:datastoreItem xmlns:ds="http://schemas.openxmlformats.org/officeDocument/2006/customXml" ds:itemID="{8D164A11-B0E4-4ED3-B257-779BF1FE1941}">
  <ds:schemaRefs>
    <ds:schemaRef ds:uri="http://gemini/pivotcustomization/SandboxNonEmpty"/>
  </ds:schemaRefs>
</ds:datastoreItem>
</file>

<file path=customXml/itemProps5.xml><?xml version="1.0" encoding="utf-8"?>
<ds:datastoreItem xmlns:ds="http://schemas.openxmlformats.org/officeDocument/2006/customXml" ds:itemID="{8F29945A-3D8A-45A5-88F5-B52EF8949084}">
  <ds:schemaRefs>
    <ds:schemaRef ds:uri="http://gemini/pivotcustomization/PowerPivotVersion"/>
  </ds:schemaRefs>
</ds:datastoreItem>
</file>

<file path=customXml/itemProps6.xml><?xml version="1.0" encoding="utf-8"?>
<ds:datastoreItem xmlns:ds="http://schemas.openxmlformats.org/officeDocument/2006/customXml" ds:itemID="{5FBD53A2-7D6C-4A8F-B128-8511D2BE67EE}">
  <ds:schemaRefs>
    <ds:schemaRef ds:uri="http://gemini/pivotcustomization/ErrorCache"/>
  </ds:schemaRefs>
</ds:datastoreItem>
</file>

<file path=customXml/itemProps7.xml><?xml version="1.0" encoding="utf-8"?>
<ds:datastoreItem xmlns:ds="http://schemas.openxmlformats.org/officeDocument/2006/customXml" ds:itemID="{EEAF1156-B126-4B88-A1C4-A77F6D24E138}">
  <ds:schemaRefs>
    <ds:schemaRef ds:uri="http://gemini/pivotcustomization/RelationshipAutoDetectionEnabled"/>
  </ds:schemaRefs>
</ds:datastoreItem>
</file>

<file path=customXml/itemProps8.xml><?xml version="1.0" encoding="utf-8"?>
<ds:datastoreItem xmlns:ds="http://schemas.openxmlformats.org/officeDocument/2006/customXml" ds:itemID="{3174C588-7582-4ED8-93BA-78E0A6CD69B6}">
  <ds:schemaRefs>
    <ds:schemaRef ds:uri="http://gemini/pivotcustomization/LinkedTables"/>
  </ds:schemaRefs>
</ds:datastoreItem>
</file>

<file path=customXml/itemProps9.xml><?xml version="1.0" encoding="utf-8"?>
<ds:datastoreItem xmlns:ds="http://schemas.openxmlformats.org/officeDocument/2006/customXml" ds:itemID="{A11FD15B-C292-4476-9AA9-A2FF2D0A22B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Sheet4</vt:lpstr>
      <vt:lpstr>Cookie Sales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Baumgartner</dc:creator>
  <cp:keywords/>
  <dc:description/>
  <cp:lastModifiedBy>Parva Patel</cp:lastModifiedBy>
  <cp:revision/>
  <dcterms:created xsi:type="dcterms:W3CDTF">2014-01-28T02:45:41Z</dcterms:created>
  <dcterms:modified xsi:type="dcterms:W3CDTF">2024-07-11T06:26:01Z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