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Case\CD3_HUB_BIT_FT_Intake\"/>
    </mc:Choice>
  </mc:AlternateContent>
  <bookViews>
    <workbookView xWindow="0" yWindow="0" windowWidth="15600" windowHeight="7890" tabRatio="592" activeTab="3"/>
  </bookViews>
  <sheets>
    <sheet name="ffl" sheetId="99" r:id="rId1"/>
    <sheet name="cafeed" sheetId="102" r:id="rId2"/>
    <sheet name="patriarch_icargo" sheetId="100" r:id="rId3"/>
    <sheet name="patriarch" sheetId="10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00" l="1"/>
  <c r="H8" i="101"/>
  <c r="H4" i="102" l="1"/>
  <c r="H3" i="102" l="1"/>
  <c r="H7" i="101" l="1"/>
  <c r="H6" i="101"/>
  <c r="H5" i="101"/>
  <c r="H4" i="101"/>
  <c r="H3" i="101"/>
  <c r="H7" i="100"/>
  <c r="H6" i="100"/>
  <c r="H5" i="100"/>
  <c r="H4" i="100"/>
  <c r="H3" i="100"/>
</calcChain>
</file>

<file path=xl/sharedStrings.xml><?xml version="1.0" encoding="utf-8"?>
<sst xmlns="http://schemas.openxmlformats.org/spreadsheetml/2006/main" count="205" uniqueCount="66">
  <si>
    <t>Test ID</t>
  </si>
  <si>
    <t>Script Name</t>
  </si>
  <si>
    <t>Test Name</t>
  </si>
  <si>
    <t>Run Status</t>
  </si>
  <si>
    <t>Browser</t>
  </si>
  <si>
    <t>Browser Version</t>
  </si>
  <si>
    <t>Description</t>
  </si>
  <si>
    <t>Module/Group</t>
  </si>
  <si>
    <t>Execution Status</t>
  </si>
  <si>
    <t>Bug ID</t>
  </si>
  <si>
    <t>Fix Version</t>
  </si>
  <si>
    <t>testURL</t>
  </si>
  <si>
    <t>Sample</t>
  </si>
  <si>
    <t>fdb.TC_66</t>
  </si>
  <si>
    <t>TC_66</t>
  </si>
  <si>
    <t>no</t>
  </si>
  <si>
    <t>chrome</t>
  </si>
  <si>
    <t>Verification of SSM NEW and SSM RPL</t>
  </si>
  <si>
    <t>fdb</t>
  </si>
  <si>
    <t>Fail</t>
  </si>
  <si>
    <t>https://icargo-icapsit.lcag.fra.dlh.de/icargo/</t>
  </si>
  <si>
    <t>yes</t>
  </si>
  <si>
    <t>FFL_TC_7455</t>
  </si>
  <si>
    <t>TC_7455</t>
  </si>
  <si>
    <t>Verify that ULD is off-loaded automatically based on FFL message</t>
  </si>
  <si>
    <t>DamageDetails_TC_3563</t>
  </si>
  <si>
    <t>patriarch_icargo.DamageDetails_TC_3563</t>
  </si>
  <si>
    <t>TC_3563</t>
  </si>
  <si>
    <t xml:space="preserve">Capture damage details while delivery cargo should be triggered from iCargo to Patriarch - Full Shipment Damage  </t>
  </si>
  <si>
    <t>Pass</t>
  </si>
  <si>
    <t>ExportManifestChecksheet_TC_3568</t>
  </si>
  <si>
    <t>patriarch_icargo.ExportManifestChecksheet_TC_3568</t>
  </si>
  <si>
    <t>TC_3568</t>
  </si>
  <si>
    <t>Export Manifest Checksheet with Special Shipment from icargo to patriarch</t>
  </si>
  <si>
    <t>ExportManifestPrint_TC_3573</t>
  </si>
  <si>
    <t>patriarch_icargo.ExportManifestPrint_TC_3573</t>
  </si>
  <si>
    <t>TC_3573</t>
  </si>
  <si>
    <t>Export Manifest Print based on XFFM triggered from icargo to Patriarch</t>
  </si>
  <si>
    <t>ImportDocumentationChecksheet_TC_3577</t>
  </si>
  <si>
    <t>patriarch_icargo.ImportDocumentationChecksheet_TC_3577</t>
  </si>
  <si>
    <t>TC_3577</t>
  </si>
  <si>
    <t xml:space="preserve">Import Documentation checksheet with Special Shipment triggered from iCargo to Patriarch  </t>
  </si>
  <si>
    <t>PaymentAdvice_TC_3582</t>
  </si>
  <si>
    <t>patriarch_icargo.PaymentAdvice_TC_3582</t>
  </si>
  <si>
    <t>TC_3582</t>
  </si>
  <si>
    <t xml:space="preserve">Print Payment Advice from Capture AWB Screen </t>
  </si>
  <si>
    <t>patriarch.DamageDetails_TC_3563</t>
  </si>
  <si>
    <t>patriarch.ExportManifestChecksheet_TC_3568</t>
  </si>
  <si>
    <t>patriarch.ExportManifestPrint_TC_3573</t>
  </si>
  <si>
    <t>patriarch.ImportDocumentationChecksheet_TC_3577</t>
  </si>
  <si>
    <t>patriarch.PaymentAdvice_TC_3582</t>
  </si>
  <si>
    <t>ffl.FFL_TC_7455</t>
  </si>
  <si>
    <t>ffl</t>
  </si>
  <si>
    <t>ProvideDG_TC_7447</t>
  </si>
  <si>
    <t>cafeed.ProvideDG_TC_7447</t>
  </si>
  <si>
    <t>TC_7447</t>
  </si>
  <si>
    <t xml:space="preserve">Verify icargo requests for DG Details to Cafeed during FFM processing to get DG Details for the shipments  </t>
  </si>
  <si>
    <t>TC_7450</t>
  </si>
  <si>
    <t xml:space="preserve">Verify After ULD marked as build up complete, iCargo should send the ULD details to CAFEED </t>
  </si>
  <si>
    <t>UpdateCargoLoadStatement_TC_7450</t>
  </si>
  <si>
    <t>cafeed.UpdateCargoLoadStatement_TC_7450</t>
  </si>
  <si>
    <t>DamageDetails_TC_3564</t>
  </si>
  <si>
    <t>patriarch.DamageDetails_TC_3564</t>
  </si>
  <si>
    <t>TC_3564</t>
  </si>
  <si>
    <t>TC3_Capture Damage details while delivery Cargo should be triggered from iCargo to Patriarch - Partial Shipment damage</t>
  </si>
  <si>
    <t>patriarch_icargo.DamageDetails_TC_3564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</si>
</sst>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</font>
    <font>
      <sz val="11"/>
      <color indexed="10"/>
      <name val="Arial"/>
      <family val="2"/>
    </font>
    <font>
      <sz val="11"/>
      <color indexed="17"/>
      <name val="Arial"/>
    </font>
    <font>
      <sz val="11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3" borderId="2" xfId="0" applyFill="1" applyBorder="1"/>
    <xf numFmtId="0" fontId="4" fillId="0" borderId="0" xfId="0" applyFont="1"/>
    <xf numFmtId="0" fontId="5" fillId="0" borderId="1" xfId="0" applyFont="1" applyBorder="1"/>
    <xf numFmtId="0" fontId="0" fillId="0" borderId="0" xfId="0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6" sqref="H6"/>
    </sheetView>
  </sheetViews>
  <sheetFormatPr defaultRowHeight="15" x14ac:dyDescent="0.25"/>
  <cols>
    <col min="1" max="1" width="23.7109375" style="1" customWidth="1" collapsed="1"/>
    <col min="2" max="2" width="27.7109375" style="1" customWidth="1" collapsed="1"/>
    <col min="3" max="3" width="13.28515625" style="1" customWidth="1" collapsed="1"/>
    <col min="4" max="6" width="9.140625" style="1" collapsed="1"/>
    <col min="7" max="7" width="58" style="1" customWidth="1" collapsed="1"/>
    <col min="8" max="8" width="18.140625" style="1" customWidth="1" collapsed="1"/>
    <col min="9" max="11" width="9.140625" style="1" collapsed="1"/>
    <col min="12" max="12" width="49.42578125" style="1" customWidth="1" collapsed="1"/>
    <col min="13" max="16384" width="9.140625" style="1" collapsed="1"/>
  </cols>
  <sheetData>
    <row r="1" spans="1:12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2" customForma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2" t="s">
        <v>17</v>
      </c>
      <c r="H2" s="2" t="s">
        <v>18</v>
      </c>
      <c r="I2" s="2" t="s">
        <v>19</v>
      </c>
      <c r="L2" s="2" t="s">
        <v>20</v>
      </c>
    </row>
    <row r="3" spans="1:12" x14ac:dyDescent="0.25">
      <c r="A3" s="3" t="s">
        <v>22</v>
      </c>
      <c r="B3" s="4" t="s">
        <v>51</v>
      </c>
      <c r="C3" s="3" t="s">
        <v>23</v>
      </c>
      <c r="D3" s="3" t="s">
        <v>21</v>
      </c>
      <c r="E3" s="3" t="s">
        <v>16</v>
      </c>
      <c r="F3" s="2"/>
      <c r="G3" s="3" t="s">
        <v>24</v>
      </c>
      <c r="H3" s="2" t="s">
        <v>52</v>
      </c>
      <c r="I3" s="7" t="s">
        <v>19</v>
      </c>
      <c r="J3" s="2"/>
      <c r="K3" s="2"/>
      <c r="L3" s="2" t="s">
        <v>20</v>
      </c>
    </row>
  </sheetData>
  <conditionalFormatting sqref="A1">
    <cfRule type="duplicateValues" dxfId="22" priority="2"/>
  </conditionalFormatting>
  <conditionalFormatting sqref="A3">
    <cfRule type="duplicateValues" dxfId="2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8" sqref="B8"/>
    </sheetView>
  </sheetViews>
  <sheetFormatPr defaultColWidth="9.140625" defaultRowHeight="15" x14ac:dyDescent="0.25"/>
  <cols>
    <col min="1" max="1" width="38" style="1" customWidth="1" collapsed="1"/>
    <col min="2" max="2" width="45.85546875" style="1" customWidth="1" collapsed="1"/>
    <col min="3" max="3" width="12.42578125" style="1" customWidth="1" collapsed="1"/>
    <col min="4" max="4" width="11.7109375" style="1" customWidth="1" collapsed="1"/>
    <col min="5" max="6" width="9.140625" style="1" collapsed="1"/>
    <col min="7" max="7" width="64.28515625" style="1" customWidth="1" collapsed="1"/>
    <col min="8" max="8" width="19.7109375" style="1" customWidth="1" collapsed="1"/>
    <col min="9" max="10" width="9.140625" style="1" collapsed="1"/>
    <col min="11" max="11" width="9.28515625" style="1" customWidth="1" collapsed="1"/>
    <col min="12" max="12" width="43.42578125" style="1" customWidth="1" collapsed="1"/>
    <col min="13" max="16384" width="9.140625" style="1" collapsed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2"/>
      <c r="G2" s="3" t="s">
        <v>17</v>
      </c>
      <c r="H2" s="2" t="s">
        <v>18</v>
      </c>
      <c r="I2" s="8" t="s">
        <v>19</v>
      </c>
      <c r="J2" s="2"/>
      <c r="K2" s="2"/>
      <c r="L2" s="2" t="s">
        <v>20</v>
      </c>
    </row>
    <row r="3" spans="1:12" x14ac:dyDescent="0.25">
      <c r="A3" s="9" t="s">
        <v>53</v>
      </c>
      <c r="B3" s="9" t="s">
        <v>54</v>
      </c>
      <c r="C3" s="9" t="s">
        <v>55</v>
      </c>
      <c r="D3" s="10" t="s">
        <v>21</v>
      </c>
      <c r="E3" s="9" t="s">
        <v>16</v>
      </c>
      <c r="F3" s="9"/>
      <c r="G3" s="9" t="s">
        <v>56</v>
      </c>
      <c r="H3" s="9" t="str">
        <f>IF((D3="Yes"),"cafeed","Not Running")</f>
        <v>cafeed</v>
      </c>
      <c r="I3" s="11" t="s">
        <v>29</v>
      </c>
      <c r="J3" s="9"/>
      <c r="K3" s="9"/>
      <c r="L3" s="9" t="s">
        <v>20</v>
      </c>
    </row>
    <row r="4" spans="1:12" x14ac:dyDescent="0.25">
      <c r="A4" s="9" t="s">
        <v>59</v>
      </c>
      <c r="B4" s="9" t="s">
        <v>60</v>
      </c>
      <c r="C4" s="9" t="s">
        <v>57</v>
      </c>
      <c r="D4" s="10" t="s">
        <v>21</v>
      </c>
      <c r="E4" s="9" t="s">
        <v>16</v>
      </c>
      <c r="F4" s="9"/>
      <c r="G4" s="9" t="s">
        <v>58</v>
      </c>
      <c r="H4" s="9" t="str">
        <f>IF((D4="Yes"),"cafeed","Not Running")</f>
        <v>cafeed</v>
      </c>
      <c r="I4" s="11" t="s">
        <v>29</v>
      </c>
      <c r="J4" s="9"/>
      <c r="K4" s="9"/>
      <c r="L4" s="9" t="s">
        <v>20</v>
      </c>
    </row>
    <row r="5" spans="1:12" x14ac:dyDescent="0.25">
      <c r="A5" s="9"/>
      <c r="B5" s="9"/>
      <c r="C5" s="9"/>
      <c r="D5" s="10"/>
      <c r="E5" s="9"/>
      <c r="F5" s="9"/>
      <c r="G5" s="9"/>
      <c r="H5" s="9"/>
      <c r="I5" s="14"/>
      <c r="J5" s="9"/>
      <c r="K5" s="9"/>
      <c r="L5" s="9"/>
    </row>
    <row r="6" spans="1:12" x14ac:dyDescent="0.25">
      <c r="A6" s="9"/>
      <c r="B6" s="9"/>
      <c r="C6" s="9"/>
      <c r="D6" s="10"/>
      <c r="E6" s="9"/>
      <c r="F6" s="9"/>
      <c r="G6" s="9"/>
      <c r="H6" s="9"/>
      <c r="I6" s="14"/>
      <c r="J6" s="9"/>
      <c r="K6" s="9"/>
      <c r="L6" s="9"/>
    </row>
    <row r="7" spans="1:12" x14ac:dyDescent="0.25">
      <c r="A7" s="9"/>
      <c r="B7" s="9"/>
      <c r="C7" s="9"/>
      <c r="D7" s="10"/>
      <c r="E7" s="9"/>
      <c r="F7" s="9"/>
      <c r="G7" s="9"/>
      <c r="H7" s="9"/>
      <c r="I7" s="14"/>
      <c r="J7" s="9"/>
      <c r="K7" s="9"/>
      <c r="L7" s="9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conditionalFormatting sqref="A1">
    <cfRule type="duplicateValues" dxfId="20" priority="2"/>
  </conditionalFormatting>
  <conditionalFormatting sqref="A2">
    <cfRule type="duplicateValues" dxfId="1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8" sqref="A8:XFD8"/>
    </sheetView>
  </sheetViews>
  <sheetFormatPr defaultColWidth="9.140625" defaultRowHeight="15" x14ac:dyDescent="0.25"/>
  <cols>
    <col min="1" max="1" width="37.42578125" style="1" customWidth="1" collapsed="1"/>
    <col min="2" max="2" width="33.42578125" style="1" customWidth="1" collapsed="1"/>
    <col min="3" max="3" width="18.7109375" style="1" customWidth="1" collapsed="1"/>
    <col min="4" max="6" width="9.140625" style="1" collapsed="1"/>
    <col min="7" max="7" width="28.28515625" style="1" customWidth="1" collapsed="1"/>
    <col min="8" max="8" width="17.28515625" style="1" customWidth="1" collapsed="1"/>
    <col min="9" max="9" width="14.7109375" style="1" customWidth="1" collapsed="1"/>
    <col min="10" max="10" width="6.28515625" style="1" customWidth="1" collapsed="1"/>
    <col min="11" max="11" width="9.140625" style="1" collapsed="1"/>
    <col min="12" max="12" width="53.140625" style="1" customWidth="1" collapsed="1"/>
    <col min="13" max="16384" width="9.140625" style="1" collapsed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6" x14ac:dyDescent="0.25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2"/>
      <c r="G2" s="3" t="s">
        <v>17</v>
      </c>
      <c r="H2" s="2" t="s">
        <v>18</v>
      </c>
      <c r="I2" s="8" t="s">
        <v>19</v>
      </c>
      <c r="J2" s="2"/>
      <c r="K2" s="2"/>
      <c r="L2" s="2" t="s">
        <v>20</v>
      </c>
    </row>
    <row r="3" spans="1:16" x14ac:dyDescent="0.25">
      <c r="A3" s="9" t="s">
        <v>25</v>
      </c>
      <c r="B3" s="9" t="s">
        <v>26</v>
      </c>
      <c r="C3" s="9" t="s">
        <v>27</v>
      </c>
      <c r="D3" s="10" t="s">
        <v>15</v>
      </c>
      <c r="E3" s="9" t="s">
        <v>16</v>
      </c>
      <c r="F3" s="9"/>
      <c r="G3" s="9" t="s">
        <v>28</v>
      </c>
      <c r="H3" s="9" t="str">
        <f>IF((D3="Yes"),"patriarch_icargo","Not Running")</f>
        <v>Not Running</v>
      </c>
      <c r="I3" s="11" t="s">
        <v>29</v>
      </c>
      <c r="J3" s="9"/>
      <c r="K3" s="9"/>
      <c r="L3" s="9" t="s">
        <v>20</v>
      </c>
    </row>
    <row r="4" spans="1:16" x14ac:dyDescent="0.25">
      <c r="A4" s="9" t="s">
        <v>30</v>
      </c>
      <c r="B4" s="9" t="s">
        <v>31</v>
      </c>
      <c r="C4" s="9" t="s">
        <v>32</v>
      </c>
      <c r="D4" s="10" t="s">
        <v>15</v>
      </c>
      <c r="E4" s="9" t="s">
        <v>16</v>
      </c>
      <c r="F4" s="9"/>
      <c r="G4" s="9" t="s">
        <v>33</v>
      </c>
      <c r="H4" s="9" t="str">
        <f>IF((D4="Yes"),"patriarch_icargo","Not Running")</f>
        <v>Not Running</v>
      </c>
      <c r="I4" s="11" t="s">
        <v>29</v>
      </c>
      <c r="J4" s="9"/>
      <c r="K4" s="9"/>
      <c r="L4" s="9" t="s">
        <v>20</v>
      </c>
      <c r="M4" s="2"/>
    </row>
    <row r="5" spans="1:16" x14ac:dyDescent="0.25">
      <c r="A5" s="9" t="s">
        <v>34</v>
      </c>
      <c r="B5" s="9" t="s">
        <v>35</v>
      </c>
      <c r="C5" s="9" t="s">
        <v>36</v>
      </c>
      <c r="D5" s="10" t="s">
        <v>15</v>
      </c>
      <c r="E5" s="9" t="s">
        <v>16</v>
      </c>
      <c r="F5" s="9"/>
      <c r="G5" s="9" t="s">
        <v>37</v>
      </c>
      <c r="H5" s="9" t="str">
        <f>IF((D5="Yes"),"patriarch_icargo","Not Running")</f>
        <v>Not Running</v>
      </c>
      <c r="I5" s="11" t="s">
        <v>29</v>
      </c>
      <c r="J5" s="9"/>
      <c r="K5" s="9"/>
      <c r="L5" s="9" t="s">
        <v>20</v>
      </c>
      <c r="M5" s="2"/>
    </row>
    <row r="6" spans="1:16" x14ac:dyDescent="0.25">
      <c r="A6" s="9" t="s">
        <v>38</v>
      </c>
      <c r="B6" s="9" t="s">
        <v>39</v>
      </c>
      <c r="C6" s="9" t="s">
        <v>40</v>
      </c>
      <c r="D6" s="10" t="s">
        <v>15</v>
      </c>
      <c r="E6" s="9" t="s">
        <v>16</v>
      </c>
      <c r="F6" s="9"/>
      <c r="G6" s="9" t="s">
        <v>41</v>
      </c>
      <c r="H6" s="9" t="str">
        <f>IF((D6="Yes"),"patriarch_icargo","Not Running")</f>
        <v>Not Running</v>
      </c>
      <c r="I6" s="11" t="s">
        <v>29</v>
      </c>
      <c r="J6" s="9"/>
      <c r="K6" s="9"/>
      <c r="L6" s="9" t="s">
        <v>20</v>
      </c>
      <c r="M6" s="2"/>
    </row>
    <row r="7" spans="1:16" x14ac:dyDescent="0.25">
      <c r="A7" s="9" t="s">
        <v>42</v>
      </c>
      <c r="B7" s="9" t="s">
        <v>43</v>
      </c>
      <c r="C7" s="9" t="s">
        <v>44</v>
      </c>
      <c r="D7" s="10" t="s">
        <v>15</v>
      </c>
      <c r="E7" s="9" t="s">
        <v>16</v>
      </c>
      <c r="F7" s="9"/>
      <c r="G7" s="9" t="s">
        <v>45</v>
      </c>
      <c r="H7" s="9" t="str">
        <f>IF((D7="Yes"),"patriarch_icargo","Not Running")</f>
        <v>Not Running</v>
      </c>
      <c r="I7" s="11" t="s">
        <v>29</v>
      </c>
      <c r="J7" s="9"/>
      <c r="K7" s="9"/>
      <c r="L7" s="9" t="s">
        <v>20</v>
      </c>
      <c r="M7" s="2"/>
    </row>
    <row r="8" spans="1:16" x14ac:dyDescent="0.25">
      <c r="A8" s="9" t="s">
        <v>61</v>
      </c>
      <c r="B8" s="9" t="s">
        <v>65</v>
      </c>
      <c r="C8" s="9" t="s">
        <v>63</v>
      </c>
      <c r="D8" s="10" t="s">
        <v>21</v>
      </c>
      <c r="E8" s="9" t="s">
        <v>16</v>
      </c>
      <c r="F8" s="9"/>
      <c r="G8" s="9" t="s">
        <v>64</v>
      </c>
      <c r="H8" s="9" t="str">
        <f t="shared" ref="H8" si="0">IF((D8="Yes"),"patriarch_icargo","Not Running")</f>
        <v>patriarch_icargo</v>
      </c>
      <c r="I8" s="11" t="s">
        <v>29</v>
      </c>
      <c r="J8" s="9"/>
      <c r="K8" s="9"/>
      <c r="L8" s="9" t="s">
        <v>20</v>
      </c>
      <c r="M8" s="2"/>
    </row>
    <row r="9" spans="1:16" x14ac:dyDescent="0.25">
      <c r="A9" s="3"/>
      <c r="B9" s="4"/>
      <c r="C9" s="3"/>
      <c r="D9" s="3"/>
      <c r="E9" s="3"/>
      <c r="F9" s="2"/>
      <c r="G9" s="3"/>
      <c r="H9" s="2"/>
      <c r="I9" s="12"/>
      <c r="J9" s="2"/>
      <c r="K9" s="2"/>
      <c r="L9" s="2"/>
      <c r="M9" s="2"/>
    </row>
    <row r="10" spans="1:16" x14ac:dyDescent="0.25">
      <c r="A10" s="3"/>
      <c r="B10" s="4"/>
      <c r="C10" s="3"/>
      <c r="D10" s="3"/>
      <c r="E10" s="3"/>
      <c r="F10" s="2"/>
      <c r="G10" s="3"/>
      <c r="H10" s="2"/>
      <c r="I10" s="12"/>
      <c r="J10" s="2"/>
      <c r="K10" s="2"/>
      <c r="L10" s="2"/>
      <c r="M10" s="2"/>
    </row>
    <row r="11" spans="1:16" x14ac:dyDescent="0.25">
      <c r="A11" s="3"/>
      <c r="B11" s="4"/>
      <c r="C11" s="3"/>
      <c r="D11" s="3"/>
      <c r="E11" s="3"/>
      <c r="F11" s="2"/>
      <c r="G11" s="3"/>
      <c r="H11" s="2"/>
      <c r="I11" s="12"/>
      <c r="J11" s="2"/>
      <c r="K11" s="2"/>
      <c r="L11" s="2"/>
      <c r="M11" s="2"/>
    </row>
    <row r="12" spans="1:16" x14ac:dyDescent="0.25">
      <c r="A12" s="3"/>
      <c r="B12" s="4"/>
      <c r="C12" s="3"/>
      <c r="D12" s="3"/>
      <c r="E12" s="3"/>
      <c r="F12" s="2"/>
      <c r="G12" s="3"/>
      <c r="H12" s="2"/>
      <c r="I12" s="12"/>
      <c r="J12" s="2"/>
      <c r="K12" s="2"/>
      <c r="L12" s="2"/>
      <c r="M12" s="2"/>
    </row>
    <row r="13" spans="1:16" x14ac:dyDescent="0.25">
      <c r="A13" s="3"/>
      <c r="B13" s="4"/>
      <c r="C13" s="3"/>
      <c r="D13" s="3"/>
      <c r="E13" s="3"/>
      <c r="F13" s="2"/>
      <c r="G13" s="3"/>
      <c r="H13" s="2"/>
      <c r="I13" s="12"/>
      <c r="J13" s="2"/>
      <c r="K13" s="2"/>
      <c r="L13" s="2"/>
      <c r="M13" s="2"/>
      <c r="N13" s="13"/>
      <c r="O13" s="13"/>
      <c r="P13" s="13"/>
    </row>
    <row r="14" spans="1:16" x14ac:dyDescent="0.25">
      <c r="A14" s="3"/>
      <c r="B14" s="4"/>
      <c r="C14" s="3"/>
      <c r="D14" s="3"/>
      <c r="E14" s="3"/>
      <c r="F14" s="2"/>
      <c r="G14" s="3"/>
      <c r="H14" s="2"/>
      <c r="I14" s="12"/>
      <c r="J14" s="2"/>
      <c r="K14" s="2"/>
      <c r="L14" s="2"/>
      <c r="M14" s="2"/>
      <c r="N14" s="13"/>
      <c r="O14" s="13"/>
      <c r="P14" s="13"/>
    </row>
    <row r="15" spans="1:16" x14ac:dyDescent="0.25">
      <c r="A15" s="3"/>
      <c r="B15" s="4"/>
      <c r="C15" s="3"/>
      <c r="D15" s="3"/>
      <c r="E15" s="3"/>
      <c r="F15" s="2"/>
      <c r="G15" s="3"/>
      <c r="H15" s="2"/>
      <c r="I15" s="12"/>
      <c r="J15" s="2"/>
      <c r="K15" s="2"/>
      <c r="L15" s="2"/>
      <c r="M15" s="2"/>
    </row>
    <row r="16" spans="1:16" x14ac:dyDescent="0.25">
      <c r="A16" s="3"/>
      <c r="B16" s="4"/>
      <c r="C16" s="3"/>
      <c r="D16" s="3"/>
      <c r="E16" s="3"/>
      <c r="F16" s="2"/>
      <c r="G16" s="3"/>
      <c r="H16" s="2"/>
      <c r="I16" s="12"/>
      <c r="J16" s="2"/>
      <c r="K16" s="2"/>
      <c r="L16" s="2"/>
      <c r="M16" s="2"/>
    </row>
    <row r="17" spans="1:13" x14ac:dyDescent="0.25">
      <c r="A17" s="3"/>
      <c r="B17" s="4"/>
      <c r="C17" s="3"/>
      <c r="D17" s="3"/>
      <c r="E17" s="3"/>
      <c r="F17" s="2"/>
      <c r="G17" s="3"/>
      <c r="H17" s="2"/>
      <c r="I17" s="12"/>
      <c r="J17" s="2"/>
      <c r="K17" s="2"/>
      <c r="L17" s="2"/>
      <c r="M17" s="2"/>
    </row>
    <row r="18" spans="1:13" x14ac:dyDescent="0.25">
      <c r="A18" s="3"/>
      <c r="B18" s="4"/>
      <c r="C18" s="3"/>
      <c r="D18" s="3"/>
      <c r="E18" s="3"/>
      <c r="F18" s="2"/>
      <c r="G18" s="3"/>
      <c r="H18" s="2"/>
      <c r="I18" s="12"/>
      <c r="J18" s="2"/>
      <c r="K18" s="2"/>
      <c r="L18" s="2"/>
      <c r="M18" s="2"/>
    </row>
    <row r="19" spans="1:13" x14ac:dyDescent="0.25">
      <c r="A19" s="3"/>
      <c r="B19" s="4"/>
      <c r="C19" s="3"/>
      <c r="D19" s="3"/>
      <c r="E19" s="3"/>
      <c r="F19" s="2"/>
      <c r="G19" s="3"/>
      <c r="H19" s="2"/>
      <c r="I19" s="12"/>
      <c r="J19" s="2"/>
      <c r="K19" s="2"/>
      <c r="L19" s="2"/>
      <c r="M19" s="2"/>
    </row>
    <row r="20" spans="1:13" x14ac:dyDescent="0.25">
      <c r="A20" s="3"/>
      <c r="B20" s="4"/>
      <c r="C20" s="3"/>
      <c r="D20" s="3"/>
      <c r="E20" s="3"/>
      <c r="F20" s="2"/>
      <c r="G20" s="3"/>
      <c r="H20" s="2"/>
      <c r="I20" s="12"/>
      <c r="J20" s="2"/>
      <c r="K20" s="2"/>
      <c r="L20" s="2"/>
      <c r="M20" s="2"/>
    </row>
    <row r="21" spans="1:13" x14ac:dyDescent="0.25">
      <c r="A21" s="3"/>
      <c r="B21" s="4"/>
      <c r="C21" s="3"/>
      <c r="D21" s="3"/>
      <c r="E21" s="3"/>
      <c r="F21" s="2"/>
      <c r="G21" s="3"/>
      <c r="H21" s="2"/>
      <c r="I21" s="12"/>
      <c r="J21" s="2"/>
      <c r="K21" s="2"/>
      <c r="L21" s="2"/>
      <c r="M21" s="2"/>
    </row>
    <row r="22" spans="1:13" x14ac:dyDescent="0.25">
      <c r="A22" s="3"/>
      <c r="B22" s="4"/>
      <c r="C22" s="3"/>
      <c r="D22" s="3"/>
      <c r="E22" s="3"/>
      <c r="F22" s="2"/>
      <c r="G22" s="3"/>
      <c r="H22" s="2"/>
      <c r="I22" s="12"/>
      <c r="J22" s="2"/>
      <c r="K22" s="2"/>
      <c r="L22" s="2"/>
      <c r="M22" s="2"/>
    </row>
    <row r="23" spans="1:13" x14ac:dyDescent="0.25">
      <c r="A23" s="3"/>
      <c r="B23" s="4"/>
      <c r="C23" s="3"/>
      <c r="D23" s="3"/>
      <c r="E23" s="3"/>
      <c r="F23" s="2"/>
      <c r="G23" s="3"/>
      <c r="H23" s="2"/>
      <c r="I23" s="12"/>
      <c r="J23" s="2"/>
      <c r="K23" s="2"/>
      <c r="L23" s="2"/>
      <c r="M23" s="2"/>
    </row>
    <row r="24" spans="1:13" x14ac:dyDescent="0.25">
      <c r="A24" s="3"/>
      <c r="B24" s="4"/>
      <c r="C24" s="3"/>
      <c r="D24" s="3"/>
      <c r="E24" s="3"/>
      <c r="F24" s="2"/>
      <c r="G24" s="3"/>
      <c r="H24" s="2"/>
      <c r="I24" s="12"/>
      <c r="J24" s="2"/>
      <c r="K24" s="2"/>
      <c r="L24" s="2"/>
      <c r="M24" s="2"/>
    </row>
    <row r="25" spans="1:13" x14ac:dyDescent="0.25">
      <c r="A25" s="3"/>
      <c r="B25" s="4"/>
      <c r="C25" s="3"/>
      <c r="D25" s="3"/>
      <c r="E25" s="3"/>
      <c r="F25" s="2"/>
      <c r="G25" s="3"/>
      <c r="H25" s="2"/>
      <c r="I25" s="12"/>
      <c r="J25" s="2"/>
      <c r="K25" s="2"/>
      <c r="L25" s="2"/>
      <c r="M25" s="2"/>
    </row>
    <row r="26" spans="1:13" ht="14.25" customHeight="1" x14ac:dyDescent="0.25">
      <c r="A26" s="3"/>
      <c r="B26" s="4"/>
      <c r="C26" s="3"/>
      <c r="D26" s="3"/>
      <c r="E26" s="3"/>
      <c r="F26" s="2"/>
      <c r="G26" s="3"/>
      <c r="H26" s="2"/>
      <c r="I26" s="12"/>
      <c r="J26" s="2"/>
      <c r="K26" s="2"/>
      <c r="L26" s="2"/>
      <c r="M26" s="2"/>
    </row>
    <row r="27" spans="1:13" x14ac:dyDescent="0.25">
      <c r="A27" s="3"/>
      <c r="B27" s="4"/>
      <c r="C27" s="3"/>
      <c r="D27" s="3"/>
      <c r="E27" s="3"/>
      <c r="F27" s="2"/>
      <c r="G27" s="3"/>
      <c r="H27" s="2"/>
      <c r="I27" s="12"/>
      <c r="J27" s="2"/>
      <c r="K27" s="2"/>
      <c r="L27" s="2"/>
      <c r="M27" s="2"/>
    </row>
    <row r="28" spans="1:13" x14ac:dyDescent="0.25">
      <c r="A28" s="3"/>
      <c r="B28" s="4"/>
      <c r="C28" s="3"/>
      <c r="D28" s="3"/>
      <c r="E28" s="3"/>
      <c r="F28" s="2"/>
      <c r="G28" s="3"/>
      <c r="H28" s="2"/>
      <c r="I28" s="12"/>
      <c r="J28" s="2"/>
      <c r="K28" s="2"/>
      <c r="L28" s="2"/>
      <c r="M28" s="2"/>
    </row>
    <row r="29" spans="1:13" x14ac:dyDescent="0.25">
      <c r="A29" s="3"/>
      <c r="B29" s="4"/>
      <c r="C29" s="3"/>
      <c r="D29" s="3"/>
      <c r="E29" s="3"/>
      <c r="F29" s="2"/>
      <c r="G29" s="3"/>
      <c r="H29" s="2"/>
      <c r="I29" s="14"/>
      <c r="J29" s="2"/>
      <c r="K29" s="2"/>
      <c r="L29" s="2"/>
      <c r="M29" s="2"/>
    </row>
  </sheetData>
  <conditionalFormatting sqref="A1">
    <cfRule type="duplicateValues" dxfId="18" priority="19"/>
  </conditionalFormatting>
  <conditionalFormatting sqref="A2">
    <cfRule type="duplicateValues" dxfId="17" priority="18"/>
  </conditionalFormatting>
  <conditionalFormatting sqref="A9">
    <cfRule type="duplicateValues" dxfId="16" priority="17"/>
  </conditionalFormatting>
  <conditionalFormatting sqref="A10">
    <cfRule type="duplicateValues" dxfId="15" priority="16"/>
  </conditionalFormatting>
  <conditionalFormatting sqref="A12">
    <cfRule type="duplicateValues" dxfId="14" priority="15"/>
  </conditionalFormatting>
  <conditionalFormatting sqref="A13">
    <cfRule type="duplicateValues" dxfId="13" priority="14"/>
  </conditionalFormatting>
  <conditionalFormatting sqref="A14">
    <cfRule type="duplicateValues" dxfId="12" priority="13"/>
  </conditionalFormatting>
  <conditionalFormatting sqref="A11">
    <cfRule type="duplicateValues" dxfId="11" priority="12"/>
  </conditionalFormatting>
  <conditionalFormatting sqref="A15">
    <cfRule type="duplicateValues" dxfId="10" priority="11"/>
  </conditionalFormatting>
  <conditionalFormatting sqref="A16">
    <cfRule type="duplicateValues" dxfId="9" priority="10"/>
  </conditionalFormatting>
  <conditionalFormatting sqref="A17:A18">
    <cfRule type="duplicateValues" dxfId="8" priority="9"/>
  </conditionalFormatting>
  <conditionalFormatting sqref="A19">
    <cfRule type="duplicateValues" dxfId="7" priority="8"/>
  </conditionalFormatting>
  <conditionalFormatting sqref="A20:A21">
    <cfRule type="duplicateValues" dxfId="6" priority="7"/>
  </conditionalFormatting>
  <conditionalFormatting sqref="A22">
    <cfRule type="duplicateValues" dxfId="5" priority="6"/>
  </conditionalFormatting>
  <conditionalFormatting sqref="A23:A25">
    <cfRule type="duplicateValues" dxfId="4" priority="5"/>
  </conditionalFormatting>
  <conditionalFormatting sqref="A26">
    <cfRule type="duplicateValues" dxfId="3" priority="4"/>
  </conditionalFormatting>
  <conditionalFormatting sqref="A27">
    <cfRule type="duplicateValues" dxfId="2" priority="3"/>
  </conditionalFormatting>
  <conditionalFormatting sqref="A28">
    <cfRule type="duplicateValues" dxfId="1" priority="2"/>
  </conditionalFormatting>
  <conditionalFormatting sqref="A29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8" sqref="A8:XFD8"/>
    </sheetView>
  </sheetViews>
  <sheetFormatPr defaultColWidth="9.140625" defaultRowHeight="15" x14ac:dyDescent="0.25"/>
  <cols>
    <col min="1" max="1" width="38" style="1" customWidth="1" collapsed="1"/>
    <col min="2" max="2" width="45.85546875" style="1" customWidth="1" collapsed="1"/>
    <col min="3" max="3" width="12.42578125" style="1" customWidth="1" collapsed="1"/>
    <col min="4" max="4" width="11.7109375" style="1" customWidth="1" collapsed="1"/>
    <col min="5" max="6" width="9.140625" style="1" collapsed="1"/>
    <col min="7" max="7" width="64.28515625" style="1" customWidth="1" collapsed="1"/>
    <col min="8" max="8" width="19.7109375" style="1" customWidth="1" collapsed="1"/>
    <col min="9" max="10" width="9.140625" style="1" collapsed="1"/>
    <col min="11" max="11" width="9.28515625" style="1" customWidth="1" collapsed="1"/>
    <col min="12" max="12" width="39.5703125" style="1" customWidth="1" collapsed="1"/>
    <col min="13" max="16384" width="9.140625" style="1" collapsed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2"/>
      <c r="G2" s="3" t="s">
        <v>17</v>
      </c>
      <c r="H2" s="2" t="s">
        <v>18</v>
      </c>
      <c r="I2" s="8" t="s">
        <v>19</v>
      </c>
      <c r="J2" s="2"/>
      <c r="K2" s="2"/>
      <c r="L2" s="2" t="s">
        <v>20</v>
      </c>
    </row>
    <row r="3" spans="1:12" x14ac:dyDescent="0.25">
      <c r="A3" s="9" t="s">
        <v>25</v>
      </c>
      <c r="B3" s="9" t="s">
        <v>46</v>
      </c>
      <c r="C3" s="9" t="s">
        <v>27</v>
      </c>
      <c r="D3" s="10" t="s">
        <v>21</v>
      </c>
      <c r="E3" s="9" t="s">
        <v>16</v>
      </c>
      <c r="F3" s="9"/>
      <c r="G3" s="9" t="s">
        <v>28</v>
      </c>
      <c r="H3" s="9" t="str">
        <f>IF((D3="Yes"),"patriarch","Not Running")</f>
        <v>patriarch</v>
      </c>
      <c r="I3" s="11" t="s">
        <v>29</v>
      </c>
      <c r="J3" s="9"/>
      <c r="K3" s="9"/>
      <c r="L3" s="9" t="s">
        <v>20</v>
      </c>
    </row>
    <row r="4" spans="1:12" x14ac:dyDescent="0.25">
      <c r="A4" s="9" t="s">
        <v>30</v>
      </c>
      <c r="B4" s="9" t="s">
        <v>47</v>
      </c>
      <c r="C4" s="9" t="s">
        <v>32</v>
      </c>
      <c r="D4" s="10" t="s">
        <v>15</v>
      </c>
      <c r="E4" s="9" t="s">
        <v>16</v>
      </c>
      <c r="F4" s="9"/>
      <c r="G4" s="9" t="s">
        <v>33</v>
      </c>
      <c r="H4" s="9" t="str">
        <f t="shared" ref="H4:H7" si="0">IF((D4="Yes"),"patriarch","Not Running")</f>
        <v>Not Running</v>
      </c>
      <c r="I4" s="11" t="s">
        <v>29</v>
      </c>
      <c r="J4" s="9"/>
      <c r="K4" s="9"/>
      <c r="L4" s="9" t="s">
        <v>20</v>
      </c>
    </row>
    <row r="5" spans="1:12" x14ac:dyDescent="0.25">
      <c r="A5" s="9" t="s">
        <v>34</v>
      </c>
      <c r="B5" s="9" t="s">
        <v>48</v>
      </c>
      <c r="C5" s="9" t="s">
        <v>36</v>
      </c>
      <c r="D5" s="10" t="s">
        <v>15</v>
      </c>
      <c r="E5" s="9" t="s">
        <v>16</v>
      </c>
      <c r="F5" s="9"/>
      <c r="G5" s="9" t="s">
        <v>37</v>
      </c>
      <c r="H5" s="9" t="str">
        <f t="shared" si="0"/>
        <v>Not Running</v>
      </c>
      <c r="I5" s="11" t="s">
        <v>29</v>
      </c>
      <c r="J5" s="9"/>
      <c r="K5" s="9"/>
      <c r="L5" s="9" t="s">
        <v>20</v>
      </c>
    </row>
    <row r="6" spans="1:12" ht="14.25" customHeight="1" x14ac:dyDescent="0.25">
      <c r="A6" s="9" t="s">
        <v>38</v>
      </c>
      <c r="B6" s="9" t="s">
        <v>49</v>
      </c>
      <c r="C6" s="9" t="s">
        <v>40</v>
      </c>
      <c r="D6" s="10" t="s">
        <v>15</v>
      </c>
      <c r="E6" s="9" t="s">
        <v>16</v>
      </c>
      <c r="F6" s="9"/>
      <c r="G6" s="9" t="s">
        <v>41</v>
      </c>
      <c r="H6" s="9" t="str">
        <f t="shared" si="0"/>
        <v>Not Running</v>
      </c>
      <c r="I6" s="11" t="s">
        <v>29</v>
      </c>
      <c r="J6" s="9"/>
      <c r="K6" s="9"/>
      <c r="L6" s="9" t="s">
        <v>20</v>
      </c>
    </row>
    <row r="7" spans="1:12" x14ac:dyDescent="0.25">
      <c r="A7" s="9" t="s">
        <v>42</v>
      </c>
      <c r="B7" s="9" t="s">
        <v>50</v>
      </c>
      <c r="C7" s="9" t="s">
        <v>44</v>
      </c>
      <c r="D7" s="10" t="s">
        <v>15</v>
      </c>
      <c r="E7" s="9" t="s">
        <v>16</v>
      </c>
      <c r="F7" s="9"/>
      <c r="G7" s="9" t="s">
        <v>45</v>
      </c>
      <c r="H7" s="9" t="str">
        <f t="shared" si="0"/>
        <v>Not Running</v>
      </c>
      <c r="I7" s="11" t="s">
        <v>29</v>
      </c>
      <c r="J7" s="9"/>
      <c r="K7" s="9"/>
      <c r="L7" s="9" t="s">
        <v>20</v>
      </c>
    </row>
    <row r="8" spans="1:12" x14ac:dyDescent="0.25">
      <c r="A8" s="9" t="s">
        <v>61</v>
      </c>
      <c r="B8" s="9" t="s">
        <v>62</v>
      </c>
      <c r="C8" s="9" t="s">
        <v>63</v>
      </c>
      <c r="D8" s="10" t="s">
        <v>21</v>
      </c>
      <c r="E8" s="9" t="s">
        <v>16</v>
      </c>
      <c r="F8" s="9"/>
      <c r="G8" s="9" t="s">
        <v>64</v>
      </c>
      <c r="H8" s="9" t="str">
        <f>IF((D8="Yes"),"patriarch","Not Running")</f>
        <v>patriarch</v>
      </c>
      <c r="I8" s="11" t="s">
        <v>29</v>
      </c>
      <c r="J8" s="9"/>
      <c r="K8" s="9"/>
      <c r="L8" s="9" t="s">
        <v>20</v>
      </c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ffl</vt:lpstr>
      <vt:lpstr>cafeed</vt:lpstr>
      <vt:lpstr>patriarch_icargo</vt:lpstr>
      <vt:lpstr>patriarch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2023-02-10T03:18:38Z</dcterms:modified>
</cp:coreProperties>
</file>