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D4_BIT_Intake\"/>
    </mc:Choice>
  </mc:AlternateContent>
  <bookViews>
    <workbookView xWindow="0" yWindow="0" windowWidth="15600" windowHeight="7890" tabRatio="592" activeTab="3"/>
  </bookViews>
  <sheets>
    <sheet name="vccustoms" sheetId="102" r:id="rId1"/>
    <sheet name="cgopush" sheetId="103" r:id="rId2"/>
    <sheet name="rapix" sheetId="104" r:id="rId3"/>
    <sheet name="cgoimcom" sheetId="105" r:id="rId4"/>
    <sheet name="vpp" sheetId="106" r:id="rId5"/>
    <sheet name="afls" sheetId="10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05" l="1"/>
  <c r="H3" i="107" l="1"/>
  <c r="H3" i="106" l="1"/>
  <c r="H3" i="105" l="1"/>
  <c r="H3" i="104" l="1"/>
  <c r="H4" i="103" l="1"/>
  <c r="H3" i="103"/>
  <c r="H4" i="102" l="1"/>
  <c r="H3" i="102"/>
</calcChain>
</file>

<file path=xl/sharedStrings.xml><?xml version="1.0" encoding="utf-8"?>
<sst xmlns="http://schemas.openxmlformats.org/spreadsheetml/2006/main" count="198" uniqueCount="58">
  <si>
    <t>Test ID</t>
  </si>
  <si>
    <t>Script Name</t>
  </si>
  <si>
    <t>Test Name</t>
  </si>
  <si>
    <t>Run Status</t>
  </si>
  <si>
    <t>Browser</t>
  </si>
  <si>
    <t>Browser Version</t>
  </si>
  <si>
    <t>Description</t>
  </si>
  <si>
    <t>Module/Group</t>
  </si>
  <si>
    <t>Execution Status</t>
  </si>
  <si>
    <t>Bug ID</t>
  </si>
  <si>
    <t>Fix Version</t>
  </si>
  <si>
    <t>testURL</t>
  </si>
  <si>
    <t>Sample</t>
  </si>
  <si>
    <t>fdb.TC_66</t>
  </si>
  <si>
    <t>TC_66</t>
  </si>
  <si>
    <t>no</t>
  </si>
  <si>
    <t>chrome</t>
  </si>
  <si>
    <t>Verification of SSM NEW and SSM RPL</t>
  </si>
  <si>
    <t>fdb</t>
  </si>
  <si>
    <t>Fail</t>
  </si>
  <si>
    <t>https://icargo-icapsit.lcag.fra.dlh.de/icargo/</t>
  </si>
  <si>
    <t>yes</t>
  </si>
  <si>
    <t>ProvideExportCustomData_TC_8770</t>
  </si>
  <si>
    <t>Verify MRN retrieval to Icargo from VCCustoms interface as part of FWB processing</t>
  </si>
  <si>
    <t>Pass</t>
  </si>
  <si>
    <t>Updateexportcustomdata_TC_8773</t>
  </si>
  <si>
    <t>vccustoms.Updateexportcustomdata_TC_8773</t>
  </si>
  <si>
    <t>TC_8773</t>
  </si>
  <si>
    <t>AWB data capture save (OPR026) after manually capturing the MRN number (with customs authority as ECS).</t>
  </si>
  <si>
    <t>vccustoms.ProvideExportCustomData_TC_8770</t>
  </si>
  <si>
    <t>Cgopush_TC_8777</t>
  </si>
  <si>
    <t>cgopush.Cgopush_TC_8777</t>
  </si>
  <si>
    <t>TC_8777</t>
  </si>
  <si>
    <t>CDG_Verify SMS is sent to the truck drivers mobile no from iCargo during visit declaration-RFS outbound Truck</t>
  </si>
  <si>
    <t>Cgopush_TC_8776</t>
  </si>
  <si>
    <t>cgopush.Cgopush_TC_8776</t>
  </si>
  <si>
    <t>TC_8776</t>
  </si>
  <si>
    <t>AMS_Verify SMS is sent to the truck drivers mobile no when token assigned to counter during visit declaration-RFS outbound Truck</t>
  </si>
  <si>
    <t>SaveAWBScreening_TC_8846</t>
  </si>
  <si>
    <t>rapix.SaveAWBScreening_TC_8846</t>
  </si>
  <si>
    <t>TC_8846</t>
  </si>
  <si>
    <t>Verify Screening details received from RAPIX in icargo</t>
  </si>
  <si>
    <t>UpdateEquipmentCharacteristics_TC_8768</t>
  </si>
  <si>
    <t>cgoimcom.UpdateEquipmentCharacteristics_TC_8768</t>
  </si>
  <si>
    <t>TC_8768</t>
  </si>
  <si>
    <t>Verify Weight, Height, Overhang Info, Contour details are updated in AWM module of iCargo.</t>
  </si>
  <si>
    <t>SaveDimensionDetails_TC_8779</t>
  </si>
  <si>
    <t>vpp.SaveDimensionDetails_TC_8779</t>
  </si>
  <si>
    <t>TC_8779</t>
  </si>
  <si>
    <t>Verify shipment dimension details are sent to iCargo from VPP</t>
  </si>
  <si>
    <t>CFP_TC_8837</t>
  </si>
  <si>
    <t>afls.CFP_TC_8837</t>
  </si>
  <si>
    <t>TC_8837</t>
  </si>
  <si>
    <t>TC_01_Verify load plan details are created in icargo through CFP message</t>
  </si>
  <si>
    <t>RelocateStorageUnit_TC_8836</t>
  </si>
  <si>
    <t>cgoimcom.RelocateStorageUnit_TC_8836</t>
  </si>
  <si>
    <t>TC_8836</t>
  </si>
  <si>
    <t>TC_01_Verify ULD will be relocated from the current location to location provided in the message.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</si>
</sst>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</font>
    <font>
      <sz val="11"/>
      <color indexed="17"/>
      <name val="Arial"/>
    </font>
    <font>
      <sz val="11"/>
      <color indexed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NumberFormat="1" applyFill="1" applyBorder="1"/>
    <xf numFmtId="0" fontId="2" fillId="0" borderId="1" xfId="0" applyFont="1" applyBorder="1"/>
    <xf numFmtId="0" fontId="0" fillId="0" borderId="2" xfId="0" applyBorder="1"/>
    <xf numFmtId="0" fontId="0" fillId="3" borderId="2" xfId="0" applyFill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0" fillId="0" borderId="0" xfId="0" applyBorder="1"/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wrapText="1"/>
    </xf>
  </cellXfs>
  <cellStyles count="2">
    <cellStyle name="Normal" xfId="0" builtinId="0"/>
    <cellStyle name="Normal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1" sqref="A11"/>
    </sheetView>
  </sheetViews>
  <sheetFormatPr defaultColWidth="9.140625" defaultRowHeight="15" x14ac:dyDescent="0.25"/>
  <cols>
    <col min="1" max="1" width="38" style="1" customWidth="1" collapsed="1"/>
    <col min="2" max="2" width="45.85546875" style="1" customWidth="1" collapsed="1"/>
    <col min="3" max="3" width="40.28515625" style="1" customWidth="1" collapsed="1"/>
    <col min="4" max="4" width="11.7109375" style="1" customWidth="1" collapsed="1"/>
    <col min="5" max="6" width="9.140625" style="1" collapsed="1"/>
    <col min="7" max="7" width="64.28515625" style="1" customWidth="1" collapsed="1"/>
    <col min="8" max="8" width="19.7109375" style="1" customWidth="1" collapsed="1"/>
    <col min="9" max="10" width="9.140625" style="1" collapsed="1"/>
    <col min="11" max="11" width="9.28515625" style="1" customWidth="1" collapsed="1"/>
    <col min="12" max="12" width="43.42578125" style="1" customWidth="1" collapsed="1"/>
    <col min="13" max="16384" width="9.140625" style="1" collapsed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7" t="s">
        <v>22</v>
      </c>
      <c r="B3" s="7" t="s">
        <v>29</v>
      </c>
      <c r="C3" s="7" t="s">
        <v>22</v>
      </c>
      <c r="D3" s="8" t="s">
        <v>21</v>
      </c>
      <c r="E3" s="7" t="s">
        <v>16</v>
      </c>
      <c r="F3" s="7"/>
      <c r="G3" s="7" t="s">
        <v>23</v>
      </c>
      <c r="H3" s="7" t="str">
        <f>IF((D3="Yes"),"vccustoms","Not Running")</f>
        <v>vccustoms</v>
      </c>
      <c r="I3" s="10" t="s">
        <v>24</v>
      </c>
      <c r="J3" s="7"/>
      <c r="K3" s="7"/>
      <c r="L3" s="7" t="s">
        <v>20</v>
      </c>
    </row>
    <row r="4" spans="1:12" x14ac:dyDescent="0.25">
      <c r="A4" s="7" t="s">
        <v>25</v>
      </c>
      <c r="B4" s="7" t="s">
        <v>26</v>
      </c>
      <c r="C4" s="7" t="s">
        <v>27</v>
      </c>
      <c r="D4" s="8" t="s">
        <v>15</v>
      </c>
      <c r="E4" s="7" t="s">
        <v>16</v>
      </c>
      <c r="F4" s="7"/>
      <c r="G4" s="7" t="s">
        <v>28</v>
      </c>
      <c r="H4" s="7" t="str">
        <f>IF((D4="Yes"),"vccustoms","Not Running")</f>
        <v>Not Running</v>
      </c>
      <c r="I4" s="9" t="s">
        <v>24</v>
      </c>
      <c r="J4" s="7"/>
      <c r="K4" s="7"/>
      <c r="L4" s="7" t="s">
        <v>20</v>
      </c>
    </row>
    <row r="5" spans="1:12" x14ac:dyDescent="0.25">
      <c r="A5" s="7"/>
      <c r="B5" s="7"/>
      <c r="C5" s="7"/>
      <c r="D5" s="8"/>
      <c r="E5" s="7"/>
      <c r="F5" s="7"/>
      <c r="G5" s="7"/>
      <c r="H5" s="7"/>
      <c r="I5" s="9"/>
      <c r="J5" s="7"/>
      <c r="K5" s="7"/>
      <c r="L5" s="7"/>
    </row>
    <row r="6" spans="1:12" x14ac:dyDescent="0.25">
      <c r="A6" s="7"/>
      <c r="B6" s="7"/>
      <c r="C6" s="7"/>
      <c r="D6" s="8"/>
      <c r="E6" s="7"/>
      <c r="F6" s="7"/>
      <c r="G6" s="7"/>
      <c r="H6" s="7"/>
      <c r="I6" s="9"/>
      <c r="J6" s="7"/>
      <c r="K6" s="7"/>
      <c r="L6" s="7"/>
    </row>
    <row r="7" spans="1:12" x14ac:dyDescent="0.25">
      <c r="A7" s="7"/>
      <c r="B7" s="7"/>
      <c r="C7" s="7"/>
      <c r="D7" s="8"/>
      <c r="E7" s="7"/>
      <c r="F7" s="7"/>
      <c r="G7" s="7"/>
      <c r="H7" s="7"/>
      <c r="I7" s="9"/>
      <c r="J7" s="7"/>
      <c r="K7" s="7"/>
      <c r="L7" s="7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conditionalFormatting sqref="A1">
    <cfRule type="duplicateValues" dxfId="9" priority="2"/>
  </conditionalFormatting>
  <conditionalFormatting sqref="A2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13" sqref="D13"/>
    </sheetView>
  </sheetViews>
  <sheetFormatPr defaultRowHeight="15" x14ac:dyDescent="0.25"/>
  <cols>
    <col min="1" max="1" width="33.140625" style="1" bestFit="1" customWidth="1" collapsed="1"/>
    <col min="2" max="2" width="43.28515625" style="1" bestFit="1" customWidth="1" collapsed="1"/>
    <col min="3" max="3" width="33.140625" style="1" bestFit="1" customWidth="1" collapsed="1"/>
    <col min="4" max="11" width="9.140625" style="1"/>
    <col min="12" max="12" width="40.85546875" style="1" bestFit="1" customWidth="1" collapsed="1"/>
    <col min="13" max="16384" width="9.140625" style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7" t="s">
        <v>30</v>
      </c>
      <c r="B3" s="7" t="s">
        <v>31</v>
      </c>
      <c r="C3" s="7" t="s">
        <v>32</v>
      </c>
      <c r="D3" s="8" t="s">
        <v>15</v>
      </c>
      <c r="E3" s="7" t="s">
        <v>16</v>
      </c>
      <c r="F3" s="7"/>
      <c r="G3" s="7" t="s">
        <v>33</v>
      </c>
      <c r="H3" s="7" t="str">
        <f>IF((D3="Yes"),"cgopush","Not Running")</f>
        <v>Not Running</v>
      </c>
      <c r="I3" s="11" t="s">
        <v>19</v>
      </c>
      <c r="J3" s="7"/>
      <c r="K3" s="7"/>
      <c r="L3" s="7" t="s">
        <v>20</v>
      </c>
    </row>
    <row r="4" spans="1:12" s="13" customFormat="1" x14ac:dyDescent="0.25">
      <c r="A4" s="2" t="s">
        <v>34</v>
      </c>
      <c r="B4" s="2" t="s">
        <v>35</v>
      </c>
      <c r="C4" s="2" t="s">
        <v>36</v>
      </c>
      <c r="D4" s="3" t="s">
        <v>21</v>
      </c>
      <c r="E4" s="2" t="s">
        <v>16</v>
      </c>
      <c r="F4" s="2"/>
      <c r="G4" s="2" t="s">
        <v>37</v>
      </c>
      <c r="H4" s="2" t="str">
        <f>IF((D4="Yes"),"cgopush","Not Running")</f>
        <v>cgopush</v>
      </c>
      <c r="I4" s="12" t="s">
        <v>19</v>
      </c>
      <c r="J4" s="2"/>
      <c r="K4" s="2"/>
      <c r="L4" s="2" t="s">
        <v>20</v>
      </c>
    </row>
  </sheetData>
  <conditionalFormatting sqref="A1">
    <cfRule type="duplicateValues" dxfId="7" priority="2"/>
  </conditionalFormatting>
  <conditionalFormatting sqref="A2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11" sqref="D11"/>
    </sheetView>
  </sheetViews>
  <sheetFormatPr defaultRowHeight="15" x14ac:dyDescent="0.25"/>
  <cols>
    <col min="1" max="1" width="27.7109375" style="1" customWidth="1" collapsed="1"/>
    <col min="2" max="2" width="28.85546875" style="1" customWidth="1" collapsed="1"/>
    <col min="3" max="3" width="12.85546875" style="1" customWidth="1" collapsed="1"/>
    <col min="4" max="4" width="12.28515625" style="1" customWidth="1" collapsed="1"/>
    <col min="5" max="6" width="9.140625" style="1"/>
    <col min="7" max="7" width="39.85546875" style="1" customWidth="1" collapsed="1"/>
    <col min="8" max="11" width="9.140625" style="1"/>
    <col min="12" max="12" width="74.42578125" style="1" customWidth="1" collapsed="1"/>
    <col min="13" max="16384" width="9.140625" style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2" t="s">
        <v>38</v>
      </c>
      <c r="B3" s="2" t="s">
        <v>39</v>
      </c>
      <c r="C3" s="2" t="s">
        <v>40</v>
      </c>
      <c r="D3" s="3" t="s">
        <v>21</v>
      </c>
      <c r="E3" s="2" t="s">
        <v>16</v>
      </c>
      <c r="F3" s="2"/>
      <c r="G3" s="2" t="s">
        <v>41</v>
      </c>
      <c r="H3" s="2" t="str">
        <f>IF((D3="Yes"),"rapix","Not Running")</f>
        <v>rapix</v>
      </c>
      <c r="I3" s="11" t="s">
        <v>19</v>
      </c>
      <c r="J3" s="2"/>
      <c r="K3" s="2"/>
      <c r="L3" s="2" t="s">
        <v>20</v>
      </c>
    </row>
  </sheetData>
  <conditionalFormatting sqref="A1">
    <cfRule type="duplicateValues" dxfId="5" priority="2"/>
  </conditionalFormatting>
  <conditionalFormatting sqref="A2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A4" sqref="A4:XFD4"/>
    </sheetView>
  </sheetViews>
  <sheetFormatPr defaultRowHeight="15" x14ac:dyDescent="0.25"/>
  <cols>
    <col min="1" max="1" width="30" style="1" customWidth="1" collapsed="1"/>
    <col min="2" max="2" width="51.28515625" style="1" customWidth="1" collapsed="1"/>
    <col min="3" max="6" width="9.140625" style="1"/>
    <col min="7" max="7" width="41" style="1" customWidth="1" collapsed="1"/>
    <col min="8" max="8" width="16.85546875" style="1" customWidth="1" collapsed="1"/>
    <col min="9" max="11" width="9.140625" style="1"/>
    <col min="12" max="12" width="61.42578125" style="1" customWidth="1" collapsed="1"/>
    <col min="13" max="16384" width="9.140625" style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2" t="s">
        <v>42</v>
      </c>
      <c r="B3" s="2" t="s">
        <v>43</v>
      </c>
      <c r="C3" s="2" t="s">
        <v>44</v>
      </c>
      <c r="D3" s="3" t="s">
        <v>21</v>
      </c>
      <c r="E3" s="2" t="s">
        <v>16</v>
      </c>
      <c r="F3" s="2"/>
      <c r="G3" s="2" t="s">
        <v>45</v>
      </c>
      <c r="H3" s="2" t="str">
        <f>IF((D3="Yes"),"cgoimcom","Not Running")</f>
        <v>cgoimcom</v>
      </c>
      <c r="I3" s="11" t="s">
        <v>19</v>
      </c>
      <c r="J3" s="2"/>
      <c r="K3" s="2"/>
      <c r="L3" s="2" t="s">
        <v>20</v>
      </c>
    </row>
    <row r="4" spans="1:12" x14ac:dyDescent="0.25">
      <c r="A4" s="2" t="s">
        <v>54</v>
      </c>
      <c r="B4" s="2" t="s">
        <v>55</v>
      </c>
      <c r="C4" s="2" t="s">
        <v>56</v>
      </c>
      <c r="D4" s="3" t="s">
        <v>21</v>
      </c>
      <c r="E4" s="2" t="s">
        <v>16</v>
      </c>
      <c r="F4" s="2"/>
      <c r="G4" s="2" t="s">
        <v>57</v>
      </c>
      <c r="H4" s="2" t="str">
        <f>IF((D4="Yes"),"cgoimcom","Not Running")</f>
        <v>cgoimcom</v>
      </c>
      <c r="I4" s="11" t="s">
        <v>19</v>
      </c>
      <c r="J4" s="2"/>
      <c r="K4" s="2"/>
      <c r="L4" s="2" t="s">
        <v>20</v>
      </c>
    </row>
  </sheetData>
  <conditionalFormatting sqref="A1">
    <cfRule type="duplicateValues" dxfId="3" priority="2"/>
  </conditionalFormatting>
  <conditionalFormatting sqref="A2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12" sqref="C12"/>
    </sheetView>
  </sheetViews>
  <sheetFormatPr defaultRowHeight="15" x14ac:dyDescent="0.25"/>
  <cols>
    <col min="1" max="1" width="34.7109375" style="1" customWidth="1" collapsed="1"/>
    <col min="2" max="2" width="38" style="1" customWidth="1" collapsed="1"/>
    <col min="3" max="3" width="16.28515625" style="1" customWidth="1" collapsed="1"/>
    <col min="4" max="6" width="9.140625" style="1"/>
    <col min="7" max="7" width="30.85546875" style="1" customWidth="1" collapsed="1"/>
    <col min="8" max="11" width="9.140625" style="1"/>
    <col min="12" max="12" width="42.85546875" style="1" customWidth="1" collapsed="1"/>
    <col min="13" max="16384" width="9.140625" style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2" t="s">
        <v>46</v>
      </c>
      <c r="B3" s="2" t="s">
        <v>47</v>
      </c>
      <c r="C3" s="2" t="s">
        <v>48</v>
      </c>
      <c r="D3" s="3" t="s">
        <v>21</v>
      </c>
      <c r="E3" s="2" t="s">
        <v>16</v>
      </c>
      <c r="F3" s="2"/>
      <c r="G3" s="2" t="s">
        <v>49</v>
      </c>
      <c r="H3" s="2" t="str">
        <f>IF((D3="Yes"),"vpp","Not Running")</f>
        <v>vpp</v>
      </c>
      <c r="I3" s="9" t="s">
        <v>24</v>
      </c>
      <c r="J3" s="2"/>
      <c r="K3" s="2"/>
      <c r="L3" s="2" t="s">
        <v>20</v>
      </c>
    </row>
  </sheetData>
  <conditionalFormatting sqref="A1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G10" sqref="G10"/>
    </sheetView>
  </sheetViews>
  <sheetFormatPr defaultRowHeight="15" x14ac:dyDescent="0.25"/>
  <cols>
    <col min="1" max="1" width="27.28515625" style="1" customWidth="1" collapsed="1"/>
    <col min="2" max="2" width="31.85546875" style="1" customWidth="1" collapsed="1"/>
    <col min="3" max="3" width="17.140625" style="1" customWidth="1" collapsed="1"/>
    <col min="4" max="6" width="9.140625" style="1"/>
    <col min="7" max="7" width="47.42578125" style="1" customWidth="1" collapsed="1"/>
    <col min="8" max="11" width="9.140625" style="1"/>
    <col min="12" max="12" width="57.85546875" style="1" customWidth="1" collapsed="1"/>
    <col min="13" max="16384" width="9.140625" style="1"/>
  </cols>
  <sheetData>
    <row r="1" spans="1:12" s="15" customForma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/>
      <c r="G2" s="2" t="s">
        <v>17</v>
      </c>
      <c r="H2" s="2" t="s">
        <v>18</v>
      </c>
      <c r="I2" s="2" t="s">
        <v>19</v>
      </c>
      <c r="J2" s="2"/>
      <c r="K2" s="2"/>
      <c r="L2" s="2" t="s">
        <v>20</v>
      </c>
    </row>
    <row r="3" spans="1:12" x14ac:dyDescent="0.25">
      <c r="A3" s="16" t="s">
        <v>50</v>
      </c>
      <c r="B3" s="2" t="s">
        <v>51</v>
      </c>
      <c r="C3" s="2" t="s">
        <v>52</v>
      </c>
      <c r="D3" s="2" t="s">
        <v>21</v>
      </c>
      <c r="E3" s="2" t="s">
        <v>16</v>
      </c>
      <c r="F3" s="2"/>
      <c r="G3" s="2" t="s">
        <v>53</v>
      </c>
      <c r="H3" s="2" t="str">
        <f>IF((D3="Yes"),"afls","Not Running")</f>
        <v>afls</v>
      </c>
      <c r="I3" s="11" t="s">
        <v>19</v>
      </c>
      <c r="J3" s="2"/>
      <c r="K3" s="2"/>
      <c r="L3" s="2" t="s">
        <v>20</v>
      </c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vccustoms</vt:lpstr>
      <vt:lpstr>cgopush</vt:lpstr>
      <vt:lpstr>rapix</vt:lpstr>
      <vt:lpstr>cgoimcom</vt:lpstr>
      <vt:lpstr>vpp</vt:lpstr>
      <vt:lpstr>afls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2023-02-14T04:15:19Z</dcterms:modified>
</cp:coreProperties>
</file>