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L_WS_SVN\workspace\iTestFinal_4.10\src\resources\TestCase\CD4_FT_REG\"/>
    </mc:Choice>
  </mc:AlternateContent>
  <bookViews>
    <workbookView xWindow="0" yWindow="0" windowWidth="15600" windowHeight="7890" tabRatio="592"/>
  </bookViews>
  <sheets>
    <sheet name="iascb_139377" sheetId="99" r:id="rId1"/>
    <sheet name="iascb_133024" sheetId="100" r:id="rId2"/>
    <sheet name="iascb_133032" sheetId="102" r:id="rId3"/>
    <sheet name="iascb_103356" sheetId="101" r:id="rId4"/>
    <sheet name="iascb_45883" sheetId="103" r:id="rId5"/>
    <sheet name="iascb_104298" sheetId="10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99" l="1"/>
  <c r="H6" i="103" l="1"/>
  <c r="H8" i="101" l="1"/>
  <c r="H7" i="101"/>
  <c r="H6" i="101"/>
  <c r="H5" i="103" l="1"/>
  <c r="H5" i="101" l="1"/>
  <c r="H4" i="104" l="1"/>
  <c r="H3" i="104"/>
  <c r="H4" i="103" l="1"/>
  <c r="H3" i="103" l="1"/>
  <c r="H5" i="99" l="1"/>
  <c r="H4" i="101" l="1"/>
  <c r="H3" i="102" l="1"/>
  <c r="H4" i="100" l="1"/>
  <c r="H3" i="101" l="1"/>
  <c r="H3" i="100" l="1"/>
  <c r="H4" i="99" l="1"/>
  <c r="H3" i="99" l="1"/>
</calcChain>
</file>

<file path=xl/sharedStrings.xml><?xml version="1.0" encoding="utf-8"?>
<sst xmlns="http://schemas.openxmlformats.org/spreadsheetml/2006/main" count="278" uniqueCount="93">
  <si>
    <t>Browser</t>
  </si>
  <si>
    <t>Test Name</t>
  </si>
  <si>
    <t>Browser Version</t>
  </si>
  <si>
    <t>Description</t>
  </si>
  <si>
    <t>Module/Group</t>
  </si>
  <si>
    <t>Run Status</t>
  </si>
  <si>
    <t>Test ID</t>
  </si>
  <si>
    <t>Bug ID</t>
  </si>
  <si>
    <t>Execution Status</t>
  </si>
  <si>
    <t>Fix Version</t>
  </si>
  <si>
    <t>testURL</t>
  </si>
  <si>
    <t>Fail</t>
  </si>
  <si>
    <t>Script Name</t>
  </si>
  <si>
    <t>https://icargo-icapsit.lcag.fra.dlh.de/icargo/</t>
  </si>
  <si>
    <t>no</t>
  </si>
  <si>
    <t>chrome</t>
  </si>
  <si>
    <t>Sample</t>
  </si>
  <si>
    <t>fdb.TC_66</t>
  </si>
  <si>
    <t>TC_66</t>
  </si>
  <si>
    <t>Verification of SSM NEW and SSM RPL</t>
  </si>
  <si>
    <t>fdb</t>
  </si>
  <si>
    <t>yes</t>
  </si>
  <si>
    <t>Pass</t>
  </si>
  <si>
    <t>IASCB_139377_TC_8161</t>
  </si>
  <si>
    <t>iascb_139377.IASCB_139377_TC_8161</t>
  </si>
  <si>
    <t>TC_8161</t>
  </si>
  <si>
    <t>IASCB_139377_TC_8173</t>
  </si>
  <si>
    <t>iascb_139377.IASCB_139377_TC_8173</t>
  </si>
  <si>
    <t>TC_8173</t>
  </si>
  <si>
    <t>User Story IASCB-123271 TC_13_Verify the display of parameter value EX for French Customs authority Under Customs Information section in Additional Information tab in OPR026 from the incoming XFWB</t>
  </si>
  <si>
    <t>User Story IASCB-123271 TC_01_Verify French customs authority details in OPR026 under customs information section in Additional Information tab for ECS</t>
  </si>
  <si>
    <t>IASCB_133024_TC_8712</t>
  </si>
  <si>
    <t>iascb_133024.IASCB_133024_TC_8712</t>
  </si>
  <si>
    <t>TC_8712</t>
  </si>
  <si>
    <t>TC_02_Verify User is able to create Empty Allocation for ULDs.(AKE)</t>
  </si>
  <si>
    <t>IASCB_103356_TC_8142</t>
  </si>
  <si>
    <t>iascb_103356.IASCB_103356_TC_8142</t>
  </si>
  <si>
    <t>TC_8142</t>
  </si>
  <si>
    <t>TC_05_To verify newly added fields, filter and onward flight information in import shipment listing Screen  or  OPR043 - (no booking details available)</t>
  </si>
  <si>
    <t>IASCB_133024_TC_8724</t>
  </si>
  <si>
    <t>iascb_133024.IASCB_133024_TC_8724</t>
  </si>
  <si>
    <t>TC_8724</t>
  </si>
  <si>
    <t>TC_15_Verify Allocation created with BULK_multiple HAs are spec in allocation</t>
  </si>
  <si>
    <t>IASCB_133032_TC_8786</t>
  </si>
  <si>
    <t>iascb_133032.IASCB_133032_TC_8786</t>
  </si>
  <si>
    <t>TC_8786</t>
  </si>
  <si>
    <t>Verify the load plan screen is sync with Flight load plan screen when parameter is Y</t>
  </si>
  <si>
    <t>IASCB_103356_TC_8140</t>
  </si>
  <si>
    <t>iascb_103356.IASCB_103356_TC_8140</t>
  </si>
  <si>
    <t>TC_8140</t>
  </si>
  <si>
    <t>TC_03_To verify newly added fields, filter and onward flight information in import shipment listing Screen  or  OPR043 - (Part shipment)</t>
  </si>
  <si>
    <t>IASCB_139377_TC_8171</t>
  </si>
  <si>
    <t>iascb_139377.IASCB_139377_TC_8171</t>
  </si>
  <si>
    <t>TC_8171</t>
  </si>
  <si>
    <t>To verify whether TSD value is auto populated in Customs Information Section for French Customs when the parameter TSD is selected from the drop down</t>
  </si>
  <si>
    <t>IASCB_45883_TC_8093</t>
  </si>
  <si>
    <t>iascb_45883.IASCB_45883_TC_8093</t>
  </si>
  <si>
    <t>TC_8093</t>
  </si>
  <si>
    <t>TC_01_Verify that ULD is marked as INTACT during breakdown - clearing agent.</t>
  </si>
  <si>
    <t>IASCB_45883_TC_8102</t>
  </si>
  <si>
    <t>iascb_45883.IASCB_45883_TC_8102</t>
  </si>
  <si>
    <t>TC_8102</t>
  </si>
  <si>
    <t>TC_10_Verify that TO is generated to storage area for direct THRU - CDG</t>
  </si>
  <si>
    <t>IASCB_104298_TC_8109</t>
  </si>
  <si>
    <t>iascb_104298.IASCB_104298_TC_8109</t>
  </si>
  <si>
    <t>TC_05_Verify charges applied for manually capturing MRN value in Capture AWB screen</t>
  </si>
  <si>
    <t>IASCB_104298_TC_8995</t>
  </si>
  <si>
    <t>iascb_104298.IASCB_104298_TC_8995</t>
  </si>
  <si>
    <t>TC_02_Check MRN  Capture AWB screen with As is Execute action</t>
  </si>
  <si>
    <t>IASCB_103356_TC_8138</t>
  </si>
  <si>
    <t>iascb_103356.IASCB_103356_TC_8138</t>
  </si>
  <si>
    <t>TC_8138</t>
  </si>
  <si>
    <t>TC_01_To verify flight time and flight details in Export shipment listing Screen  or  OPR030</t>
  </si>
  <si>
    <t>IASCB_45883_TC_8105</t>
  </si>
  <si>
    <t>iascb_45883.IASCB_45883_TC_8105</t>
  </si>
  <si>
    <t>TC_8105</t>
  </si>
  <si>
    <t>TC_13_Verify that TO is generated to storage area for INTACT - CDG</t>
  </si>
  <si>
    <t>IASCB_103356_TC_8138_KL</t>
  </si>
  <si>
    <t>iascb_103356.IASCB_103356_TC_8138_KL</t>
  </si>
  <si>
    <t>IASCB_103356_TC_8140_KL</t>
  </si>
  <si>
    <t>iascb_103356.IASCB_103356_TC_8140_KL</t>
  </si>
  <si>
    <t>TC_8888</t>
  </si>
  <si>
    <t>TC_8889</t>
  </si>
  <si>
    <t>IASCB_103356_TC_8142_KL</t>
  </si>
  <si>
    <t>iascb_103356.IASCB_103356_TC_8142_KL</t>
  </si>
  <si>
    <t>TC_8890</t>
  </si>
  <si>
    <t>IASCB_45883_TC_8093_KL</t>
  </si>
  <si>
    <t>iascb_45883.IASCB_45883_TC_8093_KL</t>
  </si>
  <si>
    <t>TC_8093_KL</t>
  </si>
  <si>
    <t>IASCB_139377_TC_8166</t>
  </si>
  <si>
    <t>iascb_139377.IASCB_139377_TC_8166</t>
  </si>
  <si>
    <t>TC_8166</t>
  </si>
  <si>
    <t>TC_06_Verify French customs authority details in OPR026 under customs information section in Additional Information tab for Parameter Transit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</si>
</sst>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7"/>
      <name val="Arial"/>
      <family val="2"/>
    </font>
    <font>
      <sz val="11"/>
      <color indexed="17"/>
      <name val="Arial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/>
    <xf numFmtId="0" fontId="0" fillId="2" borderId="2" xfId="0" applyNumberFormat="1" applyFill="1" applyBorder="1"/>
    <xf numFmtId="0" fontId="0" fillId="0" borderId="2" xfId="0" applyNumberFormat="1" applyBorder="1"/>
    <xf numFmtId="0" fontId="0" fillId="0" borderId="0" xfId="0" applyBorder="1"/>
    <xf numFmtId="0" fontId="2" fillId="0" borderId="0" xfId="0" applyFont="1"/>
    <xf numFmtId="0" fontId="0" fillId="3" borderId="2" xfId="0" applyNumberFormat="1" applyFill="1" applyBorder="1"/>
    <xf numFmtId="0" fontId="3" fillId="0" borderId="0" xfId="0" applyFont="1"/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83DE3"/>
      <color rgb="FF996633"/>
      <color rgb="FFFFFFFF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icargo-icapsit.lcag.fra.dlh.de/icarg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B8" sqref="B8"/>
    </sheetView>
  </sheetViews>
  <sheetFormatPr defaultColWidth="8.85546875" defaultRowHeight="15" x14ac:dyDescent="0.25"/>
  <cols>
    <col min="1" max="1" width="21.7109375" style="2" bestFit="1" customWidth="1" collapsed="1"/>
    <col min="2" max="2" width="34.85546875" style="2" bestFit="1" customWidth="1" collapsed="1"/>
    <col min="3" max="3" width="9.7109375" style="2" bestFit="1" customWidth="1" collapsed="1"/>
    <col min="4" max="6" width="8.85546875" style="2" collapsed="1"/>
    <col min="7" max="7" width="63.42578125" style="2" bestFit="1" customWidth="1" collapsed="1"/>
    <col min="8" max="8" width="15.28515625" style="2" bestFit="1" customWidth="1" collapsed="1"/>
    <col min="9" max="11" width="8.85546875" style="2" collapsed="1"/>
    <col min="12" max="12" width="55.42578125" style="2" customWidth="1" collapsed="1"/>
    <col min="13" max="16384" width="8.85546875" style="2" collapsed="1"/>
  </cols>
  <sheetData>
    <row r="1" spans="1:13" x14ac:dyDescent="0.25">
      <c r="A1" s="3" t="s">
        <v>6</v>
      </c>
      <c r="B1" s="3" t="s">
        <v>12</v>
      </c>
      <c r="C1" s="3" t="s">
        <v>1</v>
      </c>
      <c r="D1" s="3" t="s">
        <v>5</v>
      </c>
      <c r="E1" s="3" t="s">
        <v>0</v>
      </c>
      <c r="F1" s="3" t="s">
        <v>2</v>
      </c>
      <c r="G1" s="3" t="s">
        <v>3</v>
      </c>
      <c r="H1" s="3" t="s">
        <v>4</v>
      </c>
      <c r="I1" s="3" t="s">
        <v>8</v>
      </c>
      <c r="J1" s="3" t="s">
        <v>7</v>
      </c>
      <c r="K1" s="3" t="s">
        <v>9</v>
      </c>
      <c r="L1" s="4" t="s">
        <v>10</v>
      </c>
    </row>
    <row r="2" spans="1:13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1" t="s">
        <v>11</v>
      </c>
      <c r="J2" s="1"/>
      <c r="K2" s="1"/>
      <c r="L2" s="1" t="s">
        <v>13</v>
      </c>
    </row>
    <row r="3" spans="1:13" x14ac:dyDescent="0.25">
      <c r="A3" s="1" t="s">
        <v>23</v>
      </c>
      <c r="B3" s="1" t="s">
        <v>24</v>
      </c>
      <c r="C3" s="1" t="s">
        <v>25</v>
      </c>
      <c r="D3" s="1" t="s">
        <v>21</v>
      </c>
      <c r="E3" s="1" t="s">
        <v>15</v>
      </c>
      <c r="F3" s="1"/>
      <c r="G3" s="1" t="s">
        <v>30</v>
      </c>
      <c r="H3" s="1" t="str">
        <f>IF((D3="Yes"),"iascb_139377","Not Running")</f>
        <v>iascb_139377</v>
      </c>
      <c r="I3" s="6" t="s">
        <v>22</v>
      </c>
      <c r="J3" s="1"/>
      <c r="K3" s="1"/>
      <c r="L3" s="1" t="s">
        <v>13</v>
      </c>
      <c r="M3" s="5"/>
    </row>
    <row r="4" spans="1:13" x14ac:dyDescent="0.25">
      <c r="A4" s="1" t="s">
        <v>26</v>
      </c>
      <c r="B4" s="1" t="s">
        <v>27</v>
      </c>
      <c r="C4" s="1" t="s">
        <v>28</v>
      </c>
      <c r="D4" s="1" t="s">
        <v>21</v>
      </c>
      <c r="E4" s="1" t="s">
        <v>15</v>
      </c>
      <c r="F4" s="1"/>
      <c r="G4" s="1" t="s">
        <v>29</v>
      </c>
      <c r="H4" s="1" t="str">
        <f>IF((D4="Yes"),"iascb_139377","Not Running")</f>
        <v>iascb_139377</v>
      </c>
      <c r="I4" s="6" t="s">
        <v>22</v>
      </c>
      <c r="J4" s="1"/>
      <c r="K4" s="1"/>
      <c r="L4" s="1" t="s">
        <v>13</v>
      </c>
      <c r="M4" s="5"/>
    </row>
    <row r="5" spans="1:13" x14ac:dyDescent="0.25">
      <c r="A5" s="1" t="s">
        <v>51</v>
      </c>
      <c r="B5" s="1" t="s">
        <v>52</v>
      </c>
      <c r="C5" s="1" t="s">
        <v>53</v>
      </c>
      <c r="D5" s="1" t="s">
        <v>21</v>
      </c>
      <c r="E5" s="1" t="s">
        <v>15</v>
      </c>
      <c r="F5" s="1"/>
      <c r="G5" s="1" t="s">
        <v>54</v>
      </c>
      <c r="H5" s="1" t="str">
        <f>IF((D5="Yes"),"iascb_139377","Not Running")</f>
        <v>iascb_139377</v>
      </c>
      <c r="I5" s="6" t="s">
        <v>22</v>
      </c>
      <c r="J5" s="1"/>
      <c r="K5" s="1"/>
      <c r="L5" s="1" t="s">
        <v>13</v>
      </c>
      <c r="M5" s="5"/>
    </row>
    <row r="6" spans="1:13" x14ac:dyDescent="0.25">
      <c r="A6" s="1" t="s">
        <v>89</v>
      </c>
      <c r="B6" s="1" t="s">
        <v>90</v>
      </c>
      <c r="C6" s="1" t="s">
        <v>91</v>
      </c>
      <c r="D6" s="1" t="s">
        <v>21</v>
      </c>
      <c r="E6" s="1" t="s">
        <v>15</v>
      </c>
      <c r="F6" s="1"/>
      <c r="G6" s="1" t="s">
        <v>92</v>
      </c>
      <c r="H6" s="1" t="str">
        <f>IF((D6="Yes"),"iascb_139377","Not Running")</f>
        <v>iascb_139377</v>
      </c>
      <c r="I6" s="8" t="s">
        <v>22</v>
      </c>
      <c r="J6" s="1"/>
      <c r="K6" s="1"/>
      <c r="L6" s="1" t="s">
        <v>13</v>
      </c>
      <c r="M6" s="5"/>
    </row>
  </sheetData>
  <conditionalFormatting sqref="A1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A4" sqref="A4:XFD4"/>
    </sheetView>
  </sheetViews>
  <sheetFormatPr defaultColWidth="8.85546875" defaultRowHeight="15" x14ac:dyDescent="0.25"/>
  <cols>
    <col min="1" max="1" width="20.5703125" style="2" bestFit="1" customWidth="1" collapsed="1"/>
    <col min="2" max="2" width="33.140625" style="2" bestFit="1" customWidth="1" collapsed="1"/>
    <col min="3" max="3" width="9.7109375" style="2" bestFit="1" customWidth="1" collapsed="1"/>
    <col min="4" max="6" width="8.85546875" style="2" collapsed="1"/>
    <col min="7" max="7" width="63.42578125" style="2" bestFit="1" customWidth="1" collapsed="1"/>
    <col min="8" max="8" width="15.28515625" style="2" bestFit="1" customWidth="1" collapsed="1"/>
    <col min="9" max="11" width="8.85546875" style="2" collapsed="1"/>
    <col min="12" max="12" width="55.42578125" style="2" customWidth="1" collapsed="1"/>
    <col min="13" max="16384" width="8.85546875" style="2" collapsed="1"/>
  </cols>
  <sheetData>
    <row r="1" spans="1:13" ht="16.5" customHeight="1" x14ac:dyDescent="0.25">
      <c r="A1" s="3" t="s">
        <v>6</v>
      </c>
      <c r="B1" s="3" t="s">
        <v>12</v>
      </c>
      <c r="C1" s="3" t="s">
        <v>1</v>
      </c>
      <c r="D1" s="3" t="s">
        <v>5</v>
      </c>
      <c r="E1" s="3" t="s">
        <v>0</v>
      </c>
      <c r="F1" s="3" t="s">
        <v>2</v>
      </c>
      <c r="G1" s="3" t="s">
        <v>3</v>
      </c>
      <c r="H1" s="3" t="s">
        <v>4</v>
      </c>
      <c r="I1" s="3" t="s">
        <v>8</v>
      </c>
      <c r="J1" s="3" t="s">
        <v>7</v>
      </c>
      <c r="K1" s="3" t="s">
        <v>9</v>
      </c>
      <c r="L1" s="4" t="s">
        <v>10</v>
      </c>
    </row>
    <row r="2" spans="1:13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1" t="s">
        <v>11</v>
      </c>
      <c r="J2" s="1"/>
      <c r="K2" s="1"/>
      <c r="L2" s="1" t="s">
        <v>13</v>
      </c>
    </row>
    <row r="3" spans="1:13" x14ac:dyDescent="0.25">
      <c r="A3" s="1" t="s">
        <v>31</v>
      </c>
      <c r="B3" s="1" t="s">
        <v>32</v>
      </c>
      <c r="C3" s="1" t="s">
        <v>33</v>
      </c>
      <c r="D3" s="1" t="s">
        <v>21</v>
      </c>
      <c r="E3" s="1" t="s">
        <v>15</v>
      </c>
      <c r="F3" s="1"/>
      <c r="G3" s="1" t="s">
        <v>34</v>
      </c>
      <c r="H3" s="1" t="str">
        <f>IF((D3="Yes"),"iascb_133024","Not Running")</f>
        <v>iascb_133024</v>
      </c>
      <c r="I3" s="6" t="s">
        <v>22</v>
      </c>
      <c r="J3" s="1"/>
      <c r="K3" s="1"/>
      <c r="L3" s="1" t="s">
        <v>13</v>
      </c>
      <c r="M3" s="5"/>
    </row>
    <row r="4" spans="1:13" x14ac:dyDescent="0.25">
      <c r="A4" s="1" t="s">
        <v>39</v>
      </c>
      <c r="B4" s="1" t="s">
        <v>40</v>
      </c>
      <c r="C4" s="1" t="s">
        <v>41</v>
      </c>
      <c r="D4" s="1" t="s">
        <v>21</v>
      </c>
      <c r="E4" s="1" t="s">
        <v>15</v>
      </c>
      <c r="F4" s="1"/>
      <c r="G4" s="1" t="s">
        <v>42</v>
      </c>
      <c r="H4" s="1" t="str">
        <f>IF((D4="Yes"),"iascb_133024","Not Running")</f>
        <v>iascb_133024</v>
      </c>
      <c r="I4" s="6" t="s">
        <v>22</v>
      </c>
      <c r="J4" s="1"/>
      <c r="K4" s="1"/>
      <c r="L4" s="1" t="s">
        <v>13</v>
      </c>
      <c r="M4" s="5"/>
    </row>
  </sheetData>
  <conditionalFormatting sqref="A1">
    <cfRule type="duplicateValues" dxfId="4" priority="1"/>
  </conditionalFormatting>
  <hyperlinks>
    <hyperlink ref="L4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F11" sqref="F11"/>
    </sheetView>
  </sheetViews>
  <sheetFormatPr defaultRowHeight="15" x14ac:dyDescent="0.25"/>
  <cols>
    <col min="1" max="1" width="21.7109375" style="2" bestFit="1" customWidth="1" collapsed="1"/>
    <col min="2" max="2" width="34.140625" style="2" bestFit="1" customWidth="1" collapsed="1"/>
    <col min="3" max="3" width="10.42578125" style="2" bestFit="1" customWidth="1" collapsed="1"/>
    <col min="4" max="11" width="9.140625" style="2"/>
    <col min="12" max="12" width="40.85546875" style="2" bestFit="1" customWidth="1" collapsed="1"/>
    <col min="13" max="16384" width="9.140625" style="2"/>
  </cols>
  <sheetData>
    <row r="1" spans="1:12" x14ac:dyDescent="0.25">
      <c r="A1" s="3" t="s">
        <v>6</v>
      </c>
      <c r="B1" s="3" t="s">
        <v>12</v>
      </c>
      <c r="C1" s="3" t="s">
        <v>1</v>
      </c>
      <c r="D1" s="3" t="s">
        <v>5</v>
      </c>
      <c r="E1" s="3" t="s">
        <v>0</v>
      </c>
      <c r="F1" s="3" t="s">
        <v>2</v>
      </c>
      <c r="G1" s="3" t="s">
        <v>3</v>
      </c>
      <c r="H1" s="3" t="s">
        <v>4</v>
      </c>
      <c r="I1" s="3" t="s">
        <v>8</v>
      </c>
      <c r="J1" s="3" t="s">
        <v>7</v>
      </c>
      <c r="K1" s="3" t="s">
        <v>9</v>
      </c>
      <c r="L1" s="4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1" t="s">
        <v>11</v>
      </c>
      <c r="J2" s="1"/>
      <c r="K2" s="1"/>
      <c r="L2" s="1" t="s">
        <v>13</v>
      </c>
    </row>
    <row r="3" spans="1:12" x14ac:dyDescent="0.25">
      <c r="A3" s="1" t="s">
        <v>43</v>
      </c>
      <c r="B3" s="1" t="s">
        <v>44</v>
      </c>
      <c r="C3" s="1" t="s">
        <v>45</v>
      </c>
      <c r="D3" s="1" t="s">
        <v>21</v>
      </c>
      <c r="E3" s="1" t="s">
        <v>15</v>
      </c>
      <c r="F3" s="1"/>
      <c r="G3" s="1" t="s">
        <v>46</v>
      </c>
      <c r="H3" s="1" t="str">
        <f>IF((D3="Yes"),"iascb_133032","Not Running")</f>
        <v>iascb_133032</v>
      </c>
      <c r="I3" s="6" t="s">
        <v>22</v>
      </c>
      <c r="J3" s="1"/>
      <c r="K3" s="1"/>
      <c r="L3" s="1" t="s">
        <v>13</v>
      </c>
    </row>
    <row r="4" spans="1:12" x14ac:dyDescent="0.25">
      <c r="A4" s="1"/>
      <c r="B4" s="1"/>
      <c r="C4" s="1"/>
      <c r="D4" s="1"/>
      <c r="E4" s="1"/>
      <c r="F4" s="1"/>
      <c r="G4" s="1"/>
      <c r="H4" s="1"/>
      <c r="I4" s="6"/>
      <c r="J4" s="1"/>
      <c r="K4" s="1"/>
      <c r="L4" s="1"/>
    </row>
  </sheetData>
  <conditionalFormatting sqref="A1">
    <cfRule type="duplicateValues" dxfId="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B11" sqref="B11"/>
    </sheetView>
  </sheetViews>
  <sheetFormatPr defaultColWidth="8.85546875" defaultRowHeight="15" x14ac:dyDescent="0.25"/>
  <cols>
    <col min="1" max="1" width="38.85546875" style="2" customWidth="1" collapsed="1"/>
    <col min="2" max="2" width="33.140625" style="2" bestFit="1" customWidth="1" collapsed="1"/>
    <col min="3" max="3" width="15.5703125" style="2" customWidth="1" collapsed="1"/>
    <col min="4" max="6" width="8.85546875" style="2" collapsed="1"/>
    <col min="7" max="7" width="63.42578125" style="2" bestFit="1" customWidth="1" collapsed="1"/>
    <col min="8" max="8" width="15.28515625" style="2" bestFit="1" customWidth="1" collapsed="1"/>
    <col min="9" max="11" width="8.85546875" style="2" collapsed="1"/>
    <col min="12" max="12" width="55.42578125" style="2" customWidth="1" collapsed="1"/>
    <col min="13" max="16384" width="8.85546875" style="2" collapsed="1"/>
  </cols>
  <sheetData>
    <row r="1" spans="1:13" ht="16.5" customHeight="1" x14ac:dyDescent="0.25">
      <c r="A1" s="3" t="s">
        <v>6</v>
      </c>
      <c r="B1" s="3" t="s">
        <v>12</v>
      </c>
      <c r="C1" s="3" t="s">
        <v>1</v>
      </c>
      <c r="D1" s="3" t="s">
        <v>5</v>
      </c>
      <c r="E1" s="3" t="s">
        <v>0</v>
      </c>
      <c r="F1" s="3" t="s">
        <v>2</v>
      </c>
      <c r="G1" s="3" t="s">
        <v>3</v>
      </c>
      <c r="H1" s="3" t="s">
        <v>4</v>
      </c>
      <c r="I1" s="3" t="s">
        <v>8</v>
      </c>
      <c r="J1" s="3" t="s">
        <v>7</v>
      </c>
      <c r="K1" s="3" t="s">
        <v>9</v>
      </c>
      <c r="L1" s="4" t="s">
        <v>10</v>
      </c>
    </row>
    <row r="2" spans="1:13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1" t="s">
        <v>11</v>
      </c>
      <c r="J2" s="1"/>
      <c r="K2" s="1"/>
      <c r="L2" s="1" t="s">
        <v>13</v>
      </c>
    </row>
    <row r="3" spans="1:13" x14ac:dyDescent="0.25">
      <c r="A3" s="1" t="s">
        <v>35</v>
      </c>
      <c r="B3" s="1" t="s">
        <v>36</v>
      </c>
      <c r="C3" s="1" t="s">
        <v>37</v>
      </c>
      <c r="D3" s="1" t="s">
        <v>21</v>
      </c>
      <c r="E3" s="1" t="s">
        <v>15</v>
      </c>
      <c r="F3" s="1"/>
      <c r="G3" s="1" t="s">
        <v>38</v>
      </c>
      <c r="H3" s="1" t="str">
        <f>IF((D3="Yes"),"iascb_103356","Not Running")</f>
        <v>iascb_103356</v>
      </c>
      <c r="I3" s="6" t="s">
        <v>22</v>
      </c>
      <c r="J3" s="1"/>
      <c r="K3" s="1"/>
      <c r="L3" s="1" t="s">
        <v>13</v>
      </c>
      <c r="M3" s="5"/>
    </row>
    <row r="4" spans="1:13" x14ac:dyDescent="0.25">
      <c r="A4" s="1" t="s">
        <v>47</v>
      </c>
      <c r="B4" s="1" t="s">
        <v>48</v>
      </c>
      <c r="C4" s="1" t="s">
        <v>49</v>
      </c>
      <c r="D4" s="1" t="s">
        <v>21</v>
      </c>
      <c r="E4" s="1" t="s">
        <v>15</v>
      </c>
      <c r="F4" s="1"/>
      <c r="G4" s="1" t="s">
        <v>50</v>
      </c>
      <c r="H4" s="1" t="str">
        <f>IF((D4="Yes"),"iascb_103356","Not Running")</f>
        <v>iascb_103356</v>
      </c>
      <c r="I4" s="6" t="s">
        <v>22</v>
      </c>
      <c r="J4" s="1"/>
      <c r="K4" s="1"/>
      <c r="L4" s="1" t="s">
        <v>13</v>
      </c>
      <c r="M4" s="5"/>
    </row>
    <row r="5" spans="1:13" x14ac:dyDescent="0.25">
      <c r="A5" s="1" t="s">
        <v>69</v>
      </c>
      <c r="B5" s="1" t="s">
        <v>70</v>
      </c>
      <c r="C5" s="1" t="s">
        <v>71</v>
      </c>
      <c r="D5" s="1" t="s">
        <v>21</v>
      </c>
      <c r="E5" s="1" t="s">
        <v>15</v>
      </c>
      <c r="F5" s="1"/>
      <c r="G5" s="1" t="s">
        <v>72</v>
      </c>
      <c r="H5" s="1" t="str">
        <f>IF((D5="Yes"),"iascb_103356","Not Running")</f>
        <v>iascb_103356</v>
      </c>
      <c r="I5" s="6" t="s">
        <v>22</v>
      </c>
      <c r="J5" s="1"/>
      <c r="K5" s="1"/>
      <c r="L5" s="1" t="s">
        <v>13</v>
      </c>
      <c r="M5" s="5"/>
    </row>
    <row r="6" spans="1:13" x14ac:dyDescent="0.25">
      <c r="A6" s="1" t="s">
        <v>77</v>
      </c>
      <c r="B6" s="1" t="s">
        <v>78</v>
      </c>
      <c r="C6" s="1" t="s">
        <v>81</v>
      </c>
      <c r="D6" s="1" t="s">
        <v>14</v>
      </c>
      <c r="E6" s="1" t="s">
        <v>15</v>
      </c>
      <c r="F6" s="1"/>
      <c r="G6" s="1" t="s">
        <v>72</v>
      </c>
      <c r="H6" s="1" t="str">
        <f t="shared" ref="H6:H8" si="0">IF((D6="Yes"),"iascb_103356","Not Running")</f>
        <v>Not Running</v>
      </c>
      <c r="I6" s="6" t="s">
        <v>22</v>
      </c>
      <c r="J6" s="1"/>
      <c r="K6" s="1"/>
      <c r="L6" s="1" t="s">
        <v>13</v>
      </c>
      <c r="M6" s="5"/>
    </row>
    <row r="7" spans="1:13" x14ac:dyDescent="0.25">
      <c r="A7" s="1" t="s">
        <v>79</v>
      </c>
      <c r="B7" s="1" t="s">
        <v>80</v>
      </c>
      <c r="C7" s="1" t="s">
        <v>82</v>
      </c>
      <c r="D7" s="1" t="s">
        <v>14</v>
      </c>
      <c r="E7" s="1" t="s">
        <v>15</v>
      </c>
      <c r="F7" s="1"/>
      <c r="G7" s="1" t="s">
        <v>50</v>
      </c>
      <c r="H7" s="1" t="str">
        <f t="shared" si="0"/>
        <v>Not Running</v>
      </c>
      <c r="I7" s="6" t="s">
        <v>22</v>
      </c>
      <c r="J7" s="1"/>
      <c r="K7" s="1"/>
      <c r="L7" s="1" t="s">
        <v>13</v>
      </c>
      <c r="M7" s="5"/>
    </row>
    <row r="8" spans="1:13" x14ac:dyDescent="0.25">
      <c r="A8" s="1" t="s">
        <v>83</v>
      </c>
      <c r="B8" s="1" t="s">
        <v>84</v>
      </c>
      <c r="C8" s="1" t="s">
        <v>85</v>
      </c>
      <c r="D8" s="1" t="s">
        <v>21</v>
      </c>
      <c r="E8" s="1" t="s">
        <v>15</v>
      </c>
      <c r="F8" s="1"/>
      <c r="G8" s="1" t="s">
        <v>38</v>
      </c>
      <c r="H8" s="1" t="str">
        <f t="shared" si="0"/>
        <v>iascb_103356</v>
      </c>
      <c r="I8" s="8" t="s">
        <v>22</v>
      </c>
      <c r="J8" s="1"/>
      <c r="K8" s="1"/>
      <c r="L8" s="1" t="s">
        <v>13</v>
      </c>
      <c r="M8" s="5"/>
    </row>
  </sheetData>
  <conditionalFormatting sqref="A1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A6" sqref="A6:XFD6"/>
    </sheetView>
  </sheetViews>
  <sheetFormatPr defaultRowHeight="15" x14ac:dyDescent="0.25"/>
  <cols>
    <col min="1" max="1" width="32" style="2" customWidth="1" collapsed="1"/>
    <col min="2" max="2" width="44.28515625" style="2" customWidth="1" collapsed="1"/>
    <col min="3" max="7" width="9.140625" style="2" collapsed="1"/>
    <col min="8" max="8" width="36.85546875" style="2" customWidth="1" collapsed="1"/>
    <col min="9" max="11" width="9.140625" style="2" collapsed="1"/>
    <col min="12" max="12" width="46.42578125" style="2" customWidth="1" collapsed="1"/>
    <col min="13" max="16384" width="9.140625" style="2" collapsed="1"/>
  </cols>
  <sheetData>
    <row r="1" spans="1:13" x14ac:dyDescent="0.25">
      <c r="A1" s="3" t="s">
        <v>6</v>
      </c>
      <c r="B1" s="3" t="s">
        <v>12</v>
      </c>
      <c r="C1" s="3" t="s">
        <v>1</v>
      </c>
      <c r="D1" s="3" t="s">
        <v>5</v>
      </c>
      <c r="E1" s="3" t="s">
        <v>0</v>
      </c>
      <c r="F1" s="3" t="s">
        <v>2</v>
      </c>
      <c r="G1" s="3" t="s">
        <v>3</v>
      </c>
      <c r="H1" s="3" t="s">
        <v>4</v>
      </c>
      <c r="I1" s="3" t="s">
        <v>8</v>
      </c>
      <c r="J1" s="3" t="s">
        <v>7</v>
      </c>
      <c r="K1" s="3" t="s">
        <v>9</v>
      </c>
      <c r="L1" s="4" t="s">
        <v>10</v>
      </c>
    </row>
    <row r="2" spans="1:13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1" t="s">
        <v>11</v>
      </c>
      <c r="J2" s="1"/>
      <c r="K2" s="1"/>
      <c r="L2" s="1" t="s">
        <v>13</v>
      </c>
    </row>
    <row r="3" spans="1:13" x14ac:dyDescent="0.25">
      <c r="A3" s="1" t="s">
        <v>55</v>
      </c>
      <c r="B3" s="1" t="s">
        <v>56</v>
      </c>
      <c r="C3" s="1" t="s">
        <v>57</v>
      </c>
      <c r="D3" s="1" t="s">
        <v>21</v>
      </c>
      <c r="E3" s="1" t="s">
        <v>15</v>
      </c>
      <c r="F3" s="1"/>
      <c r="G3" s="1" t="s">
        <v>58</v>
      </c>
      <c r="H3" s="1" t="str">
        <f>IF((D3="Yes"),"iascb_45883","Not Running")</f>
        <v>iascb_45883</v>
      </c>
      <c r="I3" s="6" t="s">
        <v>22</v>
      </c>
      <c r="J3" s="1"/>
      <c r="K3" s="1"/>
      <c r="L3" s="1" t="s">
        <v>13</v>
      </c>
      <c r="M3" s="5"/>
    </row>
    <row r="4" spans="1:13" x14ac:dyDescent="0.25">
      <c r="A4" s="1" t="s">
        <v>59</v>
      </c>
      <c r="B4" s="1" t="s">
        <v>60</v>
      </c>
      <c r="C4" s="1" t="s">
        <v>61</v>
      </c>
      <c r="D4" s="1" t="s">
        <v>21</v>
      </c>
      <c r="E4" s="1" t="s">
        <v>15</v>
      </c>
      <c r="F4" s="1"/>
      <c r="G4" s="1" t="s">
        <v>62</v>
      </c>
      <c r="H4" s="1" t="str">
        <f>IF((D4="Yes"),"iascb_45883","Not Running")</f>
        <v>iascb_45883</v>
      </c>
      <c r="I4" s="6" t="s">
        <v>22</v>
      </c>
      <c r="J4" s="1"/>
      <c r="K4" s="1"/>
      <c r="L4" s="1" t="s">
        <v>13</v>
      </c>
      <c r="M4" s="5"/>
    </row>
    <row r="5" spans="1:13" x14ac:dyDescent="0.25">
      <c r="A5" s="1" t="s">
        <v>73</v>
      </c>
      <c r="B5" s="1" t="s">
        <v>74</v>
      </c>
      <c r="C5" s="1" t="s">
        <v>75</v>
      </c>
      <c r="D5" s="1" t="s">
        <v>21</v>
      </c>
      <c r="E5" s="1" t="s">
        <v>15</v>
      </c>
      <c r="F5" s="1"/>
      <c r="G5" s="1" t="s">
        <v>76</v>
      </c>
      <c r="H5" s="1" t="str">
        <f>IF((D5="Yes"),"iascb_45883","Not Running")</f>
        <v>iascb_45883</v>
      </c>
      <c r="I5" s="6" t="s">
        <v>22</v>
      </c>
      <c r="J5" s="1"/>
      <c r="K5" s="1"/>
      <c r="L5" s="1" t="s">
        <v>13</v>
      </c>
      <c r="M5" s="5"/>
    </row>
    <row r="6" spans="1:13" x14ac:dyDescent="0.25">
      <c r="A6" s="1" t="s">
        <v>86</v>
      </c>
      <c r="B6" s="1" t="s">
        <v>87</v>
      </c>
      <c r="C6" s="1" t="s">
        <v>88</v>
      </c>
      <c r="D6" s="1" t="s">
        <v>21</v>
      </c>
      <c r="E6" s="1" t="s">
        <v>15</v>
      </c>
      <c r="F6" s="1"/>
      <c r="G6" s="1" t="s">
        <v>58</v>
      </c>
      <c r="H6" s="1" t="str">
        <f>IF((D6="Yes"),"iascb_45883","Not Running")</f>
        <v>iascb_45883</v>
      </c>
      <c r="I6" s="6" t="s">
        <v>22</v>
      </c>
      <c r="J6" s="1"/>
      <c r="K6" s="1"/>
      <c r="L6" s="1" t="s">
        <v>13</v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E12" sqref="E12"/>
    </sheetView>
  </sheetViews>
  <sheetFormatPr defaultRowHeight="15" x14ac:dyDescent="0.25"/>
  <cols>
    <col min="1" max="1" width="24.5703125" style="2" customWidth="1"/>
    <col min="2" max="2" width="39.7109375" style="2" customWidth="1"/>
    <col min="3" max="3" width="26" style="2" customWidth="1"/>
    <col min="4" max="6" width="9.140625" style="2"/>
    <col min="7" max="7" width="54.42578125" style="2" customWidth="1"/>
    <col min="8" max="8" width="35.140625" style="2" customWidth="1"/>
    <col min="9" max="10" width="9.140625" style="2"/>
    <col min="11" max="11" width="15.140625" style="2" customWidth="1"/>
    <col min="12" max="12" width="64.28515625" style="2" customWidth="1"/>
    <col min="13" max="16384" width="9.140625" style="2"/>
  </cols>
  <sheetData>
    <row r="1" spans="1:12" x14ac:dyDescent="0.25">
      <c r="A1" s="3" t="s">
        <v>6</v>
      </c>
      <c r="B1" s="3" t="s">
        <v>12</v>
      </c>
      <c r="C1" s="3" t="s">
        <v>1</v>
      </c>
      <c r="D1" s="3" t="s">
        <v>5</v>
      </c>
      <c r="E1" s="3" t="s">
        <v>0</v>
      </c>
      <c r="F1" s="3" t="s">
        <v>2</v>
      </c>
      <c r="G1" s="3" t="s">
        <v>3</v>
      </c>
      <c r="H1" s="3" t="s">
        <v>4</v>
      </c>
      <c r="I1" s="3" t="s">
        <v>8</v>
      </c>
      <c r="J1" s="3" t="s">
        <v>7</v>
      </c>
      <c r="K1" s="3" t="s">
        <v>9</v>
      </c>
      <c r="L1" s="7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1" t="s">
        <v>11</v>
      </c>
      <c r="J2" s="1"/>
      <c r="K2" s="1"/>
      <c r="L2" s="1" t="s">
        <v>13</v>
      </c>
    </row>
    <row r="3" spans="1:12" x14ac:dyDescent="0.25">
      <c r="A3" s="1" t="s">
        <v>63</v>
      </c>
      <c r="B3" s="1" t="s">
        <v>64</v>
      </c>
      <c r="C3" s="1" t="s">
        <v>63</v>
      </c>
      <c r="D3" s="1" t="s">
        <v>14</v>
      </c>
      <c r="E3" s="1" t="s">
        <v>15</v>
      </c>
      <c r="F3" s="1"/>
      <c r="G3" s="1" t="s">
        <v>65</v>
      </c>
      <c r="H3" s="1" t="str">
        <f>IF((D3="Yes"),"iascb_104298","Not Running")</f>
        <v>Not Running</v>
      </c>
      <c r="I3" s="8" t="s">
        <v>22</v>
      </c>
      <c r="J3" s="1"/>
      <c r="K3" s="1"/>
      <c r="L3" s="1" t="s">
        <v>13</v>
      </c>
    </row>
    <row r="4" spans="1:12" x14ac:dyDescent="0.25">
      <c r="A4" s="1" t="s">
        <v>66</v>
      </c>
      <c r="B4" s="1" t="s">
        <v>67</v>
      </c>
      <c r="C4" s="1" t="s">
        <v>66</v>
      </c>
      <c r="D4" s="1" t="s">
        <v>21</v>
      </c>
      <c r="E4" s="1" t="s">
        <v>15</v>
      </c>
      <c r="F4" s="1"/>
      <c r="G4" s="1" t="s">
        <v>68</v>
      </c>
      <c r="H4" s="1" t="str">
        <f>IF((D4="Yes"),"iascb_104298","Not Running")</f>
        <v>iascb_104298</v>
      </c>
      <c r="I4" s="8" t="s">
        <v>22</v>
      </c>
      <c r="J4" s="1"/>
      <c r="K4" s="1"/>
      <c r="L4" s="1" t="s">
        <v>13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iascb_139377</vt:lpstr>
      <vt:lpstr>iascb_133024</vt:lpstr>
      <vt:lpstr>iascb_133032</vt:lpstr>
      <vt:lpstr>iascb_103356</vt:lpstr>
      <vt:lpstr>iascb_45883</vt:lpstr>
      <vt:lpstr>iascb_104298</vt:lpstr>
    </vt:vector>
  </TitlesOfParts>
  <Company>IBS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Shikha Padhee</dc:creator>
  <cp:lastModifiedBy>Parvathy Nair G</cp:lastModifiedBy>
  <dcterms:created xsi:type="dcterms:W3CDTF">2014-04-15T04:54:11Z</dcterms:created>
  <dcterms:modified xsi:type="dcterms:W3CDTF">2023-06-07T02:58:23Z</dcterms:modified>
</cp:coreProperties>
</file>