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4_SIT_REG\"/>
    </mc:Choice>
  </mc:AlternateContent>
  <bookViews>
    <workbookView xWindow="0" yWindow="0" windowWidth="15600" windowHeight="7890" tabRatio="592" firstSheet="2" activeTab="2"/>
  </bookViews>
  <sheets>
    <sheet name="vccustoms" sheetId="102" r:id="rId1"/>
    <sheet name="cgopush" sheetId="103" r:id="rId2"/>
    <sheet name="rapix" sheetId="104" r:id="rId3"/>
    <sheet name="cfp" sheetId="106" r:id="rId4"/>
    <sheet name="cgoimcom" sheetId="107" r:id="rId5"/>
    <sheet name="vpp" sheetId="10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04" l="1"/>
  <c r="H4" i="107" l="1"/>
  <c r="H3" i="107" l="1"/>
  <c r="H5" i="106" l="1"/>
  <c r="H4" i="106"/>
  <c r="H3" i="106"/>
  <c r="H4" i="104" l="1"/>
  <c r="H3" i="104"/>
  <c r="H3" i="105" l="1"/>
  <c r="H4" i="103" l="1"/>
  <c r="H3" i="103" l="1"/>
  <c r="H5" i="102" l="1"/>
  <c r="H6" i="102"/>
  <c r="H4" i="102" l="1"/>
  <c r="H3" i="102"/>
</calcChain>
</file>

<file path=xl/sharedStrings.xml><?xml version="1.0" encoding="utf-8"?>
<sst xmlns="http://schemas.openxmlformats.org/spreadsheetml/2006/main" count="246" uniqueCount="81">
  <si>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</si>
  <si>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</si>
  <si>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</si>
  <si>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</si>
  <si>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</si>
  <si>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</si>
  <si>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</si>
  <si>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</si>
  <si>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</si>
  <si>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</si>
  <si>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</si>
  <si>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</si>
  <si>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</si>
  <si>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</si>
  <si>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</si>
  <si>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</si>
  <si>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</si>
  <si>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</si>
  <si>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</si>
  <si>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</si>
  <si>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</si>
  <si>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Pass</t>
  </si>
  <si>
    <t>ProvideExportCustomData_TC_7804</t>
  </si>
  <si>
    <t>ProvideExportCustomData_TC_10098</t>
  </si>
  <si>
    <t>ProvideExportCustomData_TC_10099</t>
  </si>
  <si>
    <t>UpdateExportCustomData_TC_7808</t>
  </si>
  <si>
    <t>vccustoms.ProvideExportCustomData_TC_7804</t>
  </si>
  <si>
    <t>vccustoms.ProvideExportCustomData_TC_10098</t>
  </si>
  <si>
    <t>vccustoms.ProvideExportCustomData_TC_10099</t>
  </si>
  <si>
    <t>vccustoms.UpdateExportCustomData_TC_7808</t>
  </si>
  <si>
    <t>TC_7804</t>
  </si>
  <si>
    <t>TC_04_Check Exception is there for MAWB with SCI C, as MRN will not be mandatory for those MAWBs</t>
  </si>
  <si>
    <t>TC_06_Verify Multiple MRN retrieval to iCargo from VCCustoms interface</t>
  </si>
  <si>
    <t>TC_07_Verify mismatch in icargo when MRN in OCI in Xfwb is different from MRN in CCSS</t>
  </si>
  <si>
    <t>TC_03_Verify AWB Execution at CDG will fail if SCI is not “C” and no MRN is captured</t>
  </si>
  <si>
    <t>yes</t>
  </si>
  <si>
    <t>TC_7808</t>
  </si>
  <si>
    <t>Cgopush_TC_10044</t>
  </si>
  <si>
    <t>cgopush.Cgopush_TC_10044</t>
  </si>
  <si>
    <t>TC_10044</t>
  </si>
  <si>
    <t>Verify SMS is sent to the truck drivers mobile number when token assigned to Dock during visit declaration-RFS outbound Truck</t>
  </si>
  <si>
    <t>Cgopush_TC_10196</t>
  </si>
  <si>
    <t>cgopush.Cgopush_TC_10196</t>
  </si>
  <si>
    <t>TC_10196</t>
  </si>
  <si>
    <t>Verify SMS is sent to the truck drivers mobile number  from iCargo -Customer Truck pickup</t>
  </si>
  <si>
    <t>PSRAndSaveAWBScreening_TC_3090</t>
  </si>
  <si>
    <t>rapix.PSRAndSaveAWBScreening_TC_3090</t>
  </si>
  <si>
    <t>TC_3090</t>
  </si>
  <si>
    <t>TC_01_Verify Screening details received from RAPIX when SU relocation details are sent from iCargo-HHT screen</t>
  </si>
  <si>
    <t>PSRAndSaveDimensionDetails_TC_10106</t>
  </si>
  <si>
    <t>vpp.PSRAndSaveDimensionDetails_TC_10106</t>
  </si>
  <si>
    <t>TC_10106</t>
  </si>
  <si>
    <t>TC_01_Verify shipment dimension details recieved from VPP when SU relocation details are sent from iCargo-HHT screen</t>
  </si>
  <si>
    <t>PSRAndSaveAWBScreening_TC_3095</t>
  </si>
  <si>
    <t>rapix.PSRAndSaveAWBScreening_TC_3095</t>
  </si>
  <si>
    <t>TC_3095</t>
  </si>
  <si>
    <t>TC_06_Verify Screening details must be received from RAPIX for a AWB in multiple SU must be displayed-Web</t>
  </si>
  <si>
    <t>CreateLoadPlan_TC_10089</t>
  </si>
  <si>
    <t>cfp.CreateLoadPlan_TC_10089</t>
  </si>
  <si>
    <t>TC_10089</t>
  </si>
  <si>
    <t>TC_10_Verify manual update of instructions in build up planning screen</t>
  </si>
  <si>
    <t>CreateLoadPlan_TC_10090</t>
  </si>
  <si>
    <t>cfp.CreateLoadPlan_TC_10090</t>
  </si>
  <si>
    <t>TC_10090</t>
  </si>
  <si>
    <t>TC_11_Verify load plan details are created in icargo through CFP message for an INTACT shipment</t>
  </si>
  <si>
    <t>CreateLoadPlan_TC_10082</t>
  </si>
  <si>
    <t>cfp.CreateLoadPlan_TC_10082</t>
  </si>
  <si>
    <t>TC_10082</t>
  </si>
  <si>
    <t>Verify load plan details are updated in icargo when multiple CFP message is received for same flight or date</t>
  </si>
  <si>
    <t>UpdateEquipmentCharacteristics_TC_10761</t>
  </si>
  <si>
    <t>cgoimcom.UpdateEquipmentCharacteristics_TC_10761</t>
  </si>
  <si>
    <t>TC_10761</t>
  </si>
  <si>
    <t>TC_03_Verify when updateEquipmentCharacterestics message is received multiple time, the latest details are displayed in icargo</t>
  </si>
  <si>
    <t>RelocateStorageUnit_TC_10773</t>
  </si>
  <si>
    <t>cgoimcom.RelocateStorageUnit_TC_10773</t>
  </si>
  <si>
    <t>TC_10773</t>
  </si>
  <si>
    <t>TC_03_Verify the location update when ULD exits the IM</t>
  </si>
  <si>
    <t>PSRAndSaveAWBScreening_TC_3097</t>
  </si>
  <si>
    <t>rapix.PSRAndSaveAWBScreening_TC_3097</t>
  </si>
  <si>
    <t>TC_3097</t>
  </si>
  <si>
    <t>TC_08_Verify block is not released when screening is not complete for All the pieces of AWB from RAPIX.-web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</si>
</sst>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7"/>
      <name val="Arial"/>
    </font>
    <font>
      <sz val="11"/>
      <color indexed="10"/>
      <name val="Arial"/>
    </font>
    <font>
      <sz val="11"/>
      <color indexed="17"/>
      <name val="Arial"/>
    </font>
    <font>
      <sz val="11"/>
      <color indexed="17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NumberFormat="1" applyFill="1" applyBorder="1"/>
    <xf numFmtId="0" fontId="2" fillId="0" borderId="1" xfId="0" applyFont="1" applyBorder="1"/>
    <xf numFmtId="0" fontId="0" fillId="0" borderId="2" xfId="0" applyBorder="1"/>
    <xf numFmtId="0" fontId="0" fillId="3" borderId="2" xfId="0" applyFill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4" borderId="1" xfId="0" applyFill="1" applyBorder="1"/>
    <xf numFmtId="0" fontId="3" fillId="0" borderId="0" xfId="0" applyFont="1"/>
  </cellXfs>
  <cellStyles count="2"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C1" workbookViewId="0">
      <selection activeCell="E8" sqref="E8"/>
    </sheetView>
  </sheetViews>
  <sheetFormatPr defaultColWidth="9.140625" defaultRowHeight="15" x14ac:dyDescent="0.25"/>
  <cols>
    <col min="1" max="1" width="38" style="1" customWidth="1" collapsed="1"/>
    <col min="2" max="2" width="45.85546875" style="1" customWidth="1" collapsed="1"/>
    <col min="3" max="3" width="53" style="1" customWidth="1" collapsed="1"/>
    <col min="4" max="4" width="11.7109375" style="1" customWidth="1" collapsed="1"/>
    <col min="5" max="6" width="9.140625" style="1" collapsed="1"/>
    <col min="7" max="7" width="64.28515625" style="1" customWidth="1" collapsed="1"/>
    <col min="8" max="8" width="19.7109375" style="1" customWidth="1" collapsed="1"/>
    <col min="9" max="10" width="9.140625" style="1" collapsed="1"/>
    <col min="11" max="11" width="9.28515625" style="1" customWidth="1" collapsed="1"/>
    <col min="12" max="12" width="43.425781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22</v>
      </c>
      <c r="B3" s="7" t="s">
        <v>26</v>
      </c>
      <c r="C3" s="7" t="s">
        <v>30</v>
      </c>
      <c r="D3" s="8" t="s">
        <v>15</v>
      </c>
      <c r="E3" s="7" t="s">
        <v>16</v>
      </c>
      <c r="F3" s="7"/>
      <c r="G3" s="7" t="s">
        <v>31</v>
      </c>
      <c r="H3" s="7" t="str">
        <f>IF((D3="Yes"),"vccustoms","Not Running")</f>
        <v>Not Running</v>
      </c>
      <c r="I3" s="12" t="s">
        <v>21</v>
      </c>
      <c r="J3" s="7"/>
      <c r="K3" s="7"/>
      <c r="L3" s="7" t="s">
        <v>20</v>
      </c>
    </row>
    <row r="4" spans="1:12" x14ac:dyDescent="0.25">
      <c r="A4" s="7" t="s">
        <v>23</v>
      </c>
      <c r="B4" s="7" t="s">
        <v>27</v>
      </c>
      <c r="C4" s="7" t="s">
        <v>23</v>
      </c>
      <c r="D4" s="8" t="s">
        <v>15</v>
      </c>
      <c r="E4" s="7" t="s">
        <v>16</v>
      </c>
      <c r="F4" s="7"/>
      <c r="G4" s="7" t="s">
        <v>32</v>
      </c>
      <c r="H4" s="7" t="str">
        <f>IF((D4="Yes"),"vccustoms","Not Running")</f>
        <v>Not Running</v>
      </c>
      <c r="I4" s="11" t="s">
        <v>19</v>
      </c>
      <c r="J4" s="7"/>
      <c r="K4" s="7"/>
      <c r="L4" s="7" t="s">
        <v>20</v>
      </c>
    </row>
    <row r="5" spans="1:12" x14ac:dyDescent="0.25">
      <c r="A5" s="7" t="s">
        <v>24</v>
      </c>
      <c r="B5" s="7" t="s">
        <v>28</v>
      </c>
      <c r="C5" s="7" t="s">
        <v>24</v>
      </c>
      <c r="D5" s="8" t="s">
        <v>15</v>
      </c>
      <c r="E5" s="7" t="s">
        <v>16</v>
      </c>
      <c r="F5" s="7"/>
      <c r="G5" s="7" t="s">
        <v>33</v>
      </c>
      <c r="H5" s="7" t="str">
        <f t="shared" ref="H5:H6" si="0">IF((D5="Yes"),"vccustoms","Not Running")</f>
        <v>Not Running</v>
      </c>
      <c r="I5" s="10" t="s">
        <v>21</v>
      </c>
      <c r="J5" s="7"/>
      <c r="K5" s="7"/>
      <c r="L5" s="7" t="s">
        <v>20</v>
      </c>
    </row>
    <row r="6" spans="1:12" x14ac:dyDescent="0.25">
      <c r="A6" s="7" t="s">
        <v>25</v>
      </c>
      <c r="B6" s="7" t="s">
        <v>29</v>
      </c>
      <c r="C6" s="7" t="s">
        <v>36</v>
      </c>
      <c r="D6" s="8" t="s">
        <v>35</v>
      </c>
      <c r="E6" s="7" t="s">
        <v>16</v>
      </c>
      <c r="F6" s="7"/>
      <c r="G6" s="7" t="s">
        <v>34</v>
      </c>
      <c r="H6" s="7" t="str">
        <f t="shared" si="0"/>
        <v>vccustoms</v>
      </c>
      <c r="I6" s="13" t="s">
        <v>21</v>
      </c>
      <c r="J6" s="7"/>
      <c r="K6" s="7"/>
      <c r="L6" s="7" t="s">
        <v>20</v>
      </c>
    </row>
    <row r="7" spans="1:12" x14ac:dyDescent="0.25">
      <c r="A7" s="7"/>
      <c r="B7" s="7"/>
      <c r="C7" s="7"/>
      <c r="D7" s="8"/>
      <c r="E7" s="7"/>
      <c r="F7" s="7"/>
      <c r="G7" s="7"/>
      <c r="H7" s="7"/>
      <c r="I7" s="9"/>
      <c r="J7" s="7"/>
      <c r="K7" s="7"/>
      <c r="L7" s="7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conditionalFormatting sqref="A1">
    <cfRule type="duplicateValues" dxfId="9" priority="2"/>
  </conditionalFormatting>
  <conditionalFormatting sqref="A2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4" sqref="A4:XFD4"/>
    </sheetView>
  </sheetViews>
  <sheetFormatPr defaultRowHeight="15" x14ac:dyDescent="0.25"/>
  <cols>
    <col min="1" max="1" width="19" customWidth="1"/>
    <col min="2" max="2" width="29.140625" customWidth="1"/>
    <col min="4" max="4" width="21.5703125" customWidth="1"/>
    <col min="7" max="7" width="21" customWidth="1"/>
    <col min="12" max="12" width="49" customWidth="1"/>
  </cols>
  <sheetData>
    <row r="1" spans="1:12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ht="15.75" customHeight="1" x14ac:dyDescent="0.25">
      <c r="A3" s="2" t="s">
        <v>37</v>
      </c>
      <c r="B3" s="2" t="s">
        <v>38</v>
      </c>
      <c r="C3" s="2" t="s">
        <v>39</v>
      </c>
      <c r="D3" s="2" t="s">
        <v>35</v>
      </c>
      <c r="E3" s="2" t="s">
        <v>16</v>
      </c>
      <c r="F3" s="2"/>
      <c r="G3" s="2" t="s">
        <v>40</v>
      </c>
      <c r="H3" s="2" t="str">
        <f>IF((D3="Yes"),"cgopush","Not Running")</f>
        <v>cgopush</v>
      </c>
      <c r="I3" s="2" t="s">
        <v>21</v>
      </c>
      <c r="J3" s="2"/>
      <c r="K3" s="2"/>
      <c r="L3" s="2" t="s">
        <v>20</v>
      </c>
    </row>
    <row r="4" spans="1:12" s="1" customFormat="1" x14ac:dyDescent="0.25">
      <c r="A4" s="2" t="s">
        <v>41</v>
      </c>
      <c r="B4" s="2" t="s">
        <v>42</v>
      </c>
      <c r="C4" s="2" t="s">
        <v>43</v>
      </c>
      <c r="D4" s="2" t="s">
        <v>35</v>
      </c>
      <c r="E4" s="2" t="s">
        <v>16</v>
      </c>
      <c r="F4" s="2"/>
      <c r="G4" s="2" t="s">
        <v>44</v>
      </c>
      <c r="H4" s="2" t="str">
        <f>IF((D4="Yes"),"cgopush","Not Running")</f>
        <v>cgopush</v>
      </c>
      <c r="I4" s="15" t="s">
        <v>21</v>
      </c>
      <c r="J4" s="2"/>
      <c r="K4" s="2"/>
      <c r="L4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A5" sqref="A5:XFD5"/>
    </sheetView>
  </sheetViews>
  <sheetFormatPr defaultRowHeight="15" x14ac:dyDescent="0.25"/>
  <cols>
    <col min="1" max="1" width="37.85546875" style="1" customWidth="1" collapsed="1"/>
    <col min="2" max="2" width="41.140625" style="1" customWidth="1" collapsed="1"/>
    <col min="3" max="6" width="9.140625" style="1" collapsed="1"/>
    <col min="7" max="7" width="20.28515625" style="1" customWidth="1" collapsed="1"/>
    <col min="8" max="11" width="9.140625" style="1" collapsed="1"/>
    <col min="12" max="12" width="67.285156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45</v>
      </c>
      <c r="B3" s="2" t="s">
        <v>46</v>
      </c>
      <c r="C3" s="2" t="s">
        <v>47</v>
      </c>
      <c r="D3" s="3" t="s">
        <v>15</v>
      </c>
      <c r="E3" s="2" t="s">
        <v>16</v>
      </c>
      <c r="F3" s="2"/>
      <c r="G3" s="2" t="s">
        <v>48</v>
      </c>
      <c r="H3" s="2" t="str">
        <f>IF((D3="Yes"),"rapix","Not Running")</f>
        <v>Not Running</v>
      </c>
      <c r="I3" s="15" t="s">
        <v>21</v>
      </c>
      <c r="J3" s="2"/>
      <c r="K3" s="2"/>
      <c r="L3" s="2" t="s">
        <v>20</v>
      </c>
    </row>
    <row r="4" spans="1:12" x14ac:dyDescent="0.25">
      <c r="A4" s="2" t="s">
        <v>53</v>
      </c>
      <c r="B4" s="2" t="s">
        <v>54</v>
      </c>
      <c r="C4" s="2" t="s">
        <v>55</v>
      </c>
      <c r="D4" s="2" t="s">
        <v>35</v>
      </c>
      <c r="E4" s="2" t="s">
        <v>16</v>
      </c>
      <c r="F4" s="2"/>
      <c r="G4" s="2" t="s">
        <v>56</v>
      </c>
      <c r="H4" s="2" t="str">
        <f>IF((D4="Yes"),"rapix","Not Running")</f>
        <v>rapix</v>
      </c>
      <c r="I4" s="2" t="s">
        <v>21</v>
      </c>
      <c r="J4" s="2"/>
      <c r="K4" s="2"/>
      <c r="L4" s="2" t="s">
        <v>20</v>
      </c>
    </row>
    <row r="5" spans="1:12" x14ac:dyDescent="0.25">
      <c r="A5" s="2" t="s">
        <v>77</v>
      </c>
      <c r="B5" s="2" t="s">
        <v>78</v>
      </c>
      <c r="C5" s="2" t="s">
        <v>79</v>
      </c>
      <c r="D5" s="2" t="s">
        <v>35</v>
      </c>
      <c r="E5" s="2" t="s">
        <v>16</v>
      </c>
      <c r="F5" s="2"/>
      <c r="G5" s="2" t="s">
        <v>80</v>
      </c>
      <c r="H5" s="2" t="str">
        <f>IF((D5="Yes"),"rapix","Not Running")</f>
        <v>rapix</v>
      </c>
      <c r="I5" s="2" t="s">
        <v>21</v>
      </c>
      <c r="J5" s="2"/>
      <c r="K5" s="2"/>
      <c r="L5" s="2" t="s">
        <v>20</v>
      </c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</sheetData>
  <conditionalFormatting sqref="A1">
    <cfRule type="duplicateValues" dxfId="7" priority="2"/>
  </conditionalFormatting>
  <conditionalFormatting sqref="A2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10" sqref="C10"/>
    </sheetView>
  </sheetViews>
  <sheetFormatPr defaultRowHeight="15" x14ac:dyDescent="0.25"/>
  <cols>
    <col min="1" max="1" width="38.85546875" style="1" customWidth="1" collapsed="1"/>
    <col min="2" max="2" width="40.140625" style="1" customWidth="1" collapsed="1"/>
    <col min="3" max="3" width="12.42578125" style="1" customWidth="1" collapsed="1"/>
    <col min="4" max="6" width="9.140625" style="1"/>
    <col min="7" max="7" width="30.28515625" style="1" customWidth="1" collapsed="1"/>
    <col min="8" max="8" width="14.5703125" style="1" customWidth="1" collapsed="1"/>
    <col min="9" max="11" width="9.140625" style="1"/>
    <col min="12" max="12" width="51.28515625" style="1" customWidth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57</v>
      </c>
      <c r="B3" s="2" t="s">
        <v>58</v>
      </c>
      <c r="C3" s="2" t="s">
        <v>59</v>
      </c>
      <c r="D3" s="3" t="s">
        <v>15</v>
      </c>
      <c r="E3" s="2" t="s">
        <v>16</v>
      </c>
      <c r="F3" s="2"/>
      <c r="G3" s="2" t="s">
        <v>60</v>
      </c>
      <c r="H3" s="2" t="str">
        <f>IF((D3="Yes"),"cfp","Not Running")</f>
        <v>Not Running</v>
      </c>
      <c r="I3" s="15" t="s">
        <v>21</v>
      </c>
      <c r="J3" s="2"/>
      <c r="K3" s="2"/>
      <c r="L3" s="2" t="s">
        <v>20</v>
      </c>
    </row>
    <row r="4" spans="1:12" x14ac:dyDescent="0.25">
      <c r="A4" s="7" t="s">
        <v>61</v>
      </c>
      <c r="B4" s="7" t="s">
        <v>62</v>
      </c>
      <c r="C4" s="7" t="s">
        <v>63</v>
      </c>
      <c r="D4" s="3" t="s">
        <v>15</v>
      </c>
      <c r="E4" s="7" t="s">
        <v>16</v>
      </c>
      <c r="F4" s="7"/>
      <c r="G4" s="7" t="s">
        <v>64</v>
      </c>
      <c r="H4" s="7" t="str">
        <f>IF((D4="Yes"),"cfp","Not Running")</f>
        <v>Not Running</v>
      </c>
      <c r="I4" s="15" t="s">
        <v>21</v>
      </c>
      <c r="J4" s="7"/>
      <c r="K4" s="7"/>
      <c r="L4" s="7" t="s">
        <v>20</v>
      </c>
    </row>
    <row r="5" spans="1:12" x14ac:dyDescent="0.25">
      <c r="A5" s="2" t="s">
        <v>65</v>
      </c>
      <c r="B5" s="2" t="s">
        <v>66</v>
      </c>
      <c r="C5" s="2" t="s">
        <v>67</v>
      </c>
      <c r="D5" s="3" t="s">
        <v>15</v>
      </c>
      <c r="E5" s="2" t="s">
        <v>16</v>
      </c>
      <c r="F5" s="2"/>
      <c r="G5" s="2" t="s">
        <v>68</v>
      </c>
      <c r="H5" s="2" t="str">
        <f>IF((D5="Yes"),"cfp","Not Running")</f>
        <v>Not Running</v>
      </c>
      <c r="I5" s="9" t="s">
        <v>21</v>
      </c>
      <c r="J5" s="2"/>
      <c r="K5" s="2"/>
      <c r="L5" s="2" t="s">
        <v>20</v>
      </c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</sheetData>
  <conditionalFormatting sqref="A1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8" sqref="A8"/>
    </sheetView>
  </sheetViews>
  <sheetFormatPr defaultRowHeight="15" x14ac:dyDescent="0.25"/>
  <cols>
    <col min="1" max="1" width="40" style="1" customWidth="1" collapsed="1"/>
    <col min="2" max="2" width="48.7109375" style="1" customWidth="1" collapsed="1"/>
    <col min="3" max="3" width="11.85546875" style="1" customWidth="1" collapsed="1"/>
    <col min="4" max="6" width="9.140625" style="1" collapsed="1"/>
    <col min="7" max="7" width="41.85546875" style="1" customWidth="1" collapsed="1"/>
    <col min="8" max="8" width="19.5703125" style="1" customWidth="1" collapsed="1"/>
    <col min="9" max="11" width="9.140625" style="1" collapsed="1"/>
    <col min="12" max="12" width="56.285156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69</v>
      </c>
      <c r="B3" s="2" t="s">
        <v>70</v>
      </c>
      <c r="C3" s="2" t="s">
        <v>71</v>
      </c>
      <c r="D3" s="3" t="s">
        <v>35</v>
      </c>
      <c r="E3" s="2" t="s">
        <v>16</v>
      </c>
      <c r="F3" s="2"/>
      <c r="G3" s="2" t="s">
        <v>72</v>
      </c>
      <c r="H3" s="2" t="str">
        <f>IF((D3="Yes"),"cgoimcom","Not Running")</f>
        <v>cgoimcom</v>
      </c>
      <c r="I3" s="15" t="s">
        <v>21</v>
      </c>
      <c r="J3" s="2"/>
      <c r="K3" s="2"/>
      <c r="L3" s="2" t="s">
        <v>20</v>
      </c>
    </row>
    <row r="4" spans="1:12" x14ac:dyDescent="0.25">
      <c r="A4" s="2" t="s">
        <v>73</v>
      </c>
      <c r="B4" s="2" t="s">
        <v>74</v>
      </c>
      <c r="C4" s="2" t="s">
        <v>75</v>
      </c>
      <c r="D4" s="3" t="s">
        <v>35</v>
      </c>
      <c r="E4" s="2" t="s">
        <v>16</v>
      </c>
      <c r="F4" s="2"/>
      <c r="G4" s="2" t="s">
        <v>76</v>
      </c>
      <c r="H4" s="2" t="str">
        <f>IF((D4="Yes"),"cgoimcom","Not Running")</f>
        <v>cgoimcom</v>
      </c>
      <c r="I4" s="15" t="s">
        <v>21</v>
      </c>
      <c r="J4" s="2"/>
      <c r="K4" s="2"/>
      <c r="L4" s="2" t="s">
        <v>20</v>
      </c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</sheetData>
  <conditionalFormatting sqref="A1">
    <cfRule type="duplicateValues" dxfId="3" priority="2"/>
  </conditionalFormatting>
  <conditionalFormatting sqref="A2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3" sqref="E12:E13"/>
    </sheetView>
  </sheetViews>
  <sheetFormatPr defaultRowHeight="15" x14ac:dyDescent="0.25"/>
  <cols>
    <col min="1" max="1" width="40" style="1" customWidth="1" collapsed="1"/>
    <col min="2" max="2" width="41.7109375" style="1" bestFit="1" customWidth="1" collapsed="1"/>
    <col min="3" max="11" width="9.140625" style="1"/>
    <col min="12" max="12" width="52.7109375" style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49</v>
      </c>
      <c r="B3" s="7" t="s">
        <v>50</v>
      </c>
      <c r="C3" s="7" t="s">
        <v>51</v>
      </c>
      <c r="D3" s="8" t="s">
        <v>15</v>
      </c>
      <c r="E3" s="7" t="s">
        <v>16</v>
      </c>
      <c r="F3" s="7"/>
      <c r="G3" s="7" t="s">
        <v>52</v>
      </c>
      <c r="H3" s="7" t="str">
        <f>IF((D3="Yes"),"vpp","Not Running")</f>
        <v>Not Running</v>
      </c>
      <c r="I3" s="15" t="s">
        <v>21</v>
      </c>
      <c r="J3" s="7"/>
      <c r="K3" s="7"/>
      <c r="L3" s="7" t="s">
        <v>20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</sheetData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vccustoms</vt:lpstr>
      <vt:lpstr>cgopush</vt:lpstr>
      <vt:lpstr>rapix</vt:lpstr>
      <vt:lpstr>cfp</vt:lpstr>
      <vt:lpstr>cgoimcom</vt:lpstr>
      <vt:lpstr>vpp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2023-02-17T03:54:02Z</dcterms:modified>
</cp:coreProperties>
</file>