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L_WS_SVN\workspace\iTestFinal_4.10\src_KL\resources\TestCase\CD5_FT_intake\"/>
    </mc:Choice>
  </mc:AlternateContent>
  <bookViews>
    <workbookView xWindow="0" yWindow="0" windowWidth="15600" windowHeight="7890" tabRatio="592" firstSheet="1" activeTab="1"/>
  </bookViews>
  <sheets>
    <sheet name="iascb_117078" sheetId="99" r:id="rId1"/>
    <sheet name="iascb_117087" sheetId="100" r:id="rId2"/>
    <sheet name="iascb_31930" sheetId="101" r:id="rId3"/>
    <sheet name="iascb_56364" sheetId="102" r:id="rId4"/>
    <sheet name="iascb_121165" sheetId="103" r:id="rId5"/>
    <sheet name="iascb_101397" sheetId="106" r:id="rId6"/>
    <sheet name="iascb_121133" sheetId="107" r:id="rId7"/>
    <sheet name="iascb_133016" sheetId="104" r:id="rId8"/>
    <sheet name="iascb_149878" sheetId="105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00" l="1"/>
  <c r="H6" i="107" l="1"/>
  <c r="H5" i="107" l="1"/>
  <c r="H4" i="101" l="1"/>
  <c r="H6" i="105" l="1"/>
  <c r="H4" i="107" l="1"/>
  <c r="H3" i="107"/>
  <c r="H3" i="106" l="1"/>
  <c r="H4" i="103" l="1"/>
  <c r="H5" i="105" l="1"/>
  <c r="H4" i="105" l="1"/>
  <c r="H3" i="105" l="1"/>
  <c r="H3" i="104" l="1"/>
  <c r="H3" i="103" l="1"/>
  <c r="H3" i="102" l="1"/>
  <c r="H3" i="101" l="1"/>
  <c r="H3" i="100" l="1"/>
  <c r="H3" i="99" l="1"/>
</calcChain>
</file>

<file path=xl/sharedStrings.xml><?xml version="1.0" encoding="utf-8"?>
<sst xmlns="http://schemas.openxmlformats.org/spreadsheetml/2006/main" count="334" uniqueCount="87">
  <si>
    <t>Browser</t>
  </si>
  <si>
    <t>Test Name</t>
  </si>
  <si>
    <t>Browser Version</t>
  </si>
  <si>
    <t>Description</t>
  </si>
  <si>
    <t>Module/Group</t>
  </si>
  <si>
    <t>Run Status</t>
  </si>
  <si>
    <t>Test ID</t>
  </si>
  <si>
    <t>Bug ID</t>
  </si>
  <si>
    <t>Execution Status</t>
  </si>
  <si>
    <t>Fix Version</t>
  </si>
  <si>
    <t>testURL</t>
  </si>
  <si>
    <t>Fail</t>
  </si>
  <si>
    <t>Script Name</t>
  </si>
  <si>
    <t>https://icargo-icapsit.lcag.fra.dlh.de/icargo/</t>
  </si>
  <si>
    <t>no</t>
  </si>
  <si>
    <t>chrome</t>
  </si>
  <si>
    <t>Sample</t>
  </si>
  <si>
    <t>fdb.TC_66</t>
  </si>
  <si>
    <t>TC_66</t>
  </si>
  <si>
    <t>Verification of SSM NEW and SSM RPL</t>
  </si>
  <si>
    <t>fdb</t>
  </si>
  <si>
    <t>yes</t>
  </si>
  <si>
    <t>Pass</t>
  </si>
  <si>
    <t>i</t>
  </si>
  <si>
    <t>IASCB_117078_TC_8530</t>
  </si>
  <si>
    <t>iascb_117078.IASCB_117078_TC_8530</t>
  </si>
  <si>
    <t>TC_01</t>
  </si>
  <si>
    <t>TC_01_Verify info icon with split shipment details is displayed in goods acceptance screen.</t>
  </si>
  <si>
    <t>IASCB_117087_TC_8541</t>
  </si>
  <si>
    <t>iascb_117087.IASCB_117087_TC_8541</t>
  </si>
  <si>
    <t>Verify split shipment validation with update in xFWB message</t>
  </si>
  <si>
    <t>IASCB_31930_TC_8707</t>
  </si>
  <si>
    <t>iascb_31930.IASCB_31930_TC_8707</t>
  </si>
  <si>
    <t>TC_8707</t>
  </si>
  <si>
    <t>Compliance check field for customs when xCSN released codes received first and then error code is received</t>
  </si>
  <si>
    <t>IASCB_56364_TC_8568</t>
  </si>
  <si>
    <t>iascb_56364.IASCB_56364_TC_8568</t>
  </si>
  <si>
    <t>TC_8568</t>
  </si>
  <si>
    <t>IASCB_121165_TC_8628</t>
  </si>
  <si>
    <t>iascb_121165.IASCB_121165_TC_8628</t>
  </si>
  <si>
    <t>TC_8628</t>
  </si>
  <si>
    <t>TC_01_Verify the Planned  details in import listing screen when xFSU-BKD is processed at Origin</t>
  </si>
  <si>
    <t>IASCB_133016_TC_9210</t>
  </si>
  <si>
    <t>iascb_133016.IASCB_133016_TC_9210</t>
  </si>
  <si>
    <t>TC_9210</t>
  </si>
  <si>
    <t>TC_04_To Verify the AWB No should be in hyperlink  in the Pending acceptance tab on Export planning progress screen</t>
  </si>
  <si>
    <t>IASCB_149878_TC_10247</t>
  </si>
  <si>
    <t>iascb_149878.IASCB_149878_TC_10247</t>
  </si>
  <si>
    <t>TC_10247</t>
  </si>
  <si>
    <t>TC_33_Verify Updation of only SCCs for short captured AWB based on XFFM or FFM after XFWB process or AWB save when config is set</t>
  </si>
  <si>
    <t>IASCB_149878_TC_10240</t>
  </si>
  <si>
    <t>iascb_149878.IASCB_149878_TC_10240</t>
  </si>
  <si>
    <t>TC_10240</t>
  </si>
  <si>
    <t xml:space="preserve">TC_27_Verify Updation of short captured AWB details(including sccs) based on XFBL or FBL  before XFWB process or AWB save when both config is set </t>
  </si>
  <si>
    <t>IASCB_149878_TC_9273</t>
  </si>
  <si>
    <t>iascb_149878.IASCB_149878_TC_9273</t>
  </si>
  <si>
    <t>TC_9273</t>
  </si>
  <si>
    <t>TC_01_Verify unique Sender address for outgoing XFWB or FWB for CDG(AF shipment)</t>
  </si>
  <si>
    <t>IASCB_117087_TC_8541_KL</t>
  </si>
  <si>
    <t>iascb_117087.IASCB_117087_TC_8541_KL</t>
  </si>
  <si>
    <t>IASCB_121165_TC_8628_KL</t>
  </si>
  <si>
    <t>iascb_121165.IASCB_121165_TC_8628_KL</t>
  </si>
  <si>
    <t>TC_8628_KL</t>
  </si>
  <si>
    <t>IASCB_101397_TC_9323</t>
  </si>
  <si>
    <t>iascb_101397.IASCB_101397_TC_9323</t>
  </si>
  <si>
    <t>TC_9323</t>
  </si>
  <si>
    <t>TC_11_Verify shipment is marked secure when XFWB received with valid RA info and SPX security status</t>
  </si>
  <si>
    <t>IASCB_121133_TC_10221</t>
  </si>
  <si>
    <t>iascb_121133.IASCB_121133_TC_10221</t>
  </si>
  <si>
    <t>TC_01_Verify the split SCC creation in the split popup for a data created via manual buildup and manifest</t>
  </si>
  <si>
    <t>10221</t>
  </si>
  <si>
    <t>IASCB_121133_TC_10222</t>
  </si>
  <si>
    <t>iascb_121133.IASCB_121133_TC_10222</t>
  </si>
  <si>
    <t>10222</t>
  </si>
  <si>
    <t xml:space="preserve"> TC_02_Verify the split SCC creation in the Split popup for a data created via (X)FFM</t>
  </si>
  <si>
    <t>IASCB_149878_TC_10240_AF</t>
  </si>
  <si>
    <t>iascb_149878.IASCB_149878_TC_10240_AF</t>
  </si>
  <si>
    <t>TC_10240_AF</t>
  </si>
  <si>
    <t>IASCB_31930_TC_8707_KL</t>
  </si>
  <si>
    <t>iascb_31930.IASCB_31930_TC_8707_KL</t>
  </si>
  <si>
    <t>TC_8707_KL</t>
  </si>
  <si>
    <t>IASCB_121133_TC_10221_KL</t>
  </si>
  <si>
    <t>iascb_121133.IASCB_121133_TC_10221_KL</t>
  </si>
  <si>
    <t>10221_KL</t>
  </si>
  <si>
    <t>IASCB_121133_TC_10222_KL</t>
  </si>
  <si>
    <t>iascb_121133.IASCB_121133_TC_10222_KL</t>
  </si>
  <si>
    <t>10222_KL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</si>
</sst>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10"/>
      <name val="Arial"/>
      <family val="2"/>
    </font>
    <font>
      <sz val="11"/>
      <color indexed="17"/>
      <name val="Arial"/>
    </font>
    <font>
      <sz val="11"/>
      <color indexed="10"/>
      <name val="Arial"/>
    </font>
    <font>
      <sz val="11"/>
      <color indexed="17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/>
    <xf numFmtId="0" fontId="0" fillId="2" borderId="2" xfId="0" applyNumberFormat="1" applyFill="1" applyBorder="1"/>
    <xf numFmtId="0" fontId="0" fillId="0" borderId="2" xfId="0" applyNumberFormat="1" applyBorder="1"/>
    <xf numFmtId="0" fontId="0" fillId="0" borderId="0" xfId="0" applyBorder="1"/>
    <xf numFmtId="0" fontId="2" fillId="0" borderId="0" xfId="0" applyFont="1"/>
    <xf numFmtId="0" fontId="0" fillId="0" borderId="0" xfId="0" applyFill="1" applyBorder="1"/>
    <xf numFmtId="0" fontId="3" fillId="0" borderId="0" xfId="0" applyFont="1"/>
    <xf numFmtId="0" fontId="0" fillId="0" borderId="1" xfId="0" applyFill="1" applyBorder="1"/>
    <xf numFmtId="0" fontId="3" fillId="0" borderId="0" xfId="0" applyFont="1" applyFill="1"/>
    <xf numFmtId="0" fontId="0" fillId="0" borderId="0" xfId="0" applyFill="1"/>
    <xf numFmtId="0" fontId="0" fillId="3" borderId="2" xfId="0" applyNumberFormat="1" applyFill="1" applyBorder="1"/>
    <xf numFmtId="0" fontId="4" fillId="0" borderId="0" xfId="0" applyFont="1"/>
    <xf numFmtId="0" fontId="5" fillId="0" borderId="1" xfId="0" applyFont="1" applyBorder="1"/>
    <xf numFmtId="0" fontId="0" fillId="0" borderId="1" xfId="0" quotePrefix="1" applyBorder="1"/>
    <xf numFmtId="0" fontId="6" fillId="0" borderId="1" xfId="2" applyFill="1" applyBorder="1"/>
  </cellXfs>
  <cellStyles count="3">
    <cellStyle name="Hyperlink" xfId="2" builtinId="8"/>
    <cellStyle name="Normal" xfId="0" builtinId="0"/>
    <cellStyle name="Normal 2" xfId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83DE3"/>
      <color rgb="FF996633"/>
      <color rgb="FFFFFFFF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icargo-icapsit.lcag.fra.dlh.de/icarg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G8" sqref="G8"/>
    </sheetView>
  </sheetViews>
  <sheetFormatPr defaultColWidth="8.85546875" defaultRowHeight="15" x14ac:dyDescent="0.25"/>
  <cols>
    <col min="1" max="1" width="21.7109375" style="2" bestFit="1" customWidth="1" collapsed="1"/>
    <col min="2" max="2" width="34.85546875" style="2" bestFit="1" customWidth="1" collapsed="1"/>
    <col min="3" max="3" width="9.7109375" style="2" bestFit="1" customWidth="1" collapsed="1"/>
    <col min="4" max="6" width="8.85546875" style="2" collapsed="1"/>
    <col min="7" max="7" width="83" style="2" bestFit="1" customWidth="1" collapsed="1"/>
    <col min="8" max="8" width="15.28515625" style="2" bestFit="1" customWidth="1" collapsed="1"/>
    <col min="9" max="11" width="8.85546875" style="2" collapsed="1"/>
    <col min="12" max="12" width="55.42578125" style="2" customWidth="1" collapsed="1"/>
    <col min="13" max="16384" width="8.85546875" style="2" collapsed="1"/>
  </cols>
  <sheetData>
    <row r="1" spans="1:13" x14ac:dyDescent="0.25">
      <c r="A1" s="3" t="s">
        <v>6</v>
      </c>
      <c r="B1" s="3" t="s">
        <v>12</v>
      </c>
      <c r="C1" s="3" t="s">
        <v>1</v>
      </c>
      <c r="D1" s="3" t="s">
        <v>5</v>
      </c>
      <c r="E1" s="3" t="s">
        <v>0</v>
      </c>
      <c r="F1" s="3" t="s">
        <v>2</v>
      </c>
      <c r="G1" s="3" t="s">
        <v>3</v>
      </c>
      <c r="H1" s="3" t="s">
        <v>4</v>
      </c>
      <c r="I1" s="3" t="s">
        <v>8</v>
      </c>
      <c r="J1" s="3" t="s">
        <v>7</v>
      </c>
      <c r="K1" s="3" t="s">
        <v>9</v>
      </c>
      <c r="L1" s="4" t="s">
        <v>10</v>
      </c>
    </row>
    <row r="2" spans="1:13" x14ac:dyDescent="0.25">
      <c r="A2" s="1" t="s">
        <v>16</v>
      </c>
      <c r="B2" s="1" t="s">
        <v>17</v>
      </c>
      <c r="C2" s="1" t="s">
        <v>18</v>
      </c>
      <c r="D2" s="1" t="s">
        <v>14</v>
      </c>
      <c r="E2" s="1" t="s">
        <v>15</v>
      </c>
      <c r="F2" s="1"/>
      <c r="G2" s="1" t="s">
        <v>19</v>
      </c>
      <c r="H2" s="1" t="s">
        <v>20</v>
      </c>
      <c r="I2" s="1" t="s">
        <v>11</v>
      </c>
      <c r="J2" s="1"/>
      <c r="K2" s="1"/>
      <c r="L2" s="1" t="s">
        <v>13</v>
      </c>
    </row>
    <row r="3" spans="1:13" x14ac:dyDescent="0.25">
      <c r="A3" s="1" t="s">
        <v>24</v>
      </c>
      <c r="B3" s="1" t="s">
        <v>25</v>
      </c>
      <c r="C3" s="1" t="s">
        <v>26</v>
      </c>
      <c r="D3" s="1" t="s">
        <v>21</v>
      </c>
      <c r="E3" s="1" t="s">
        <v>15</v>
      </c>
      <c r="F3" s="1"/>
      <c r="G3" s="1" t="s">
        <v>27</v>
      </c>
      <c r="H3" s="1" t="str">
        <f>IF((D3="Yes"),"iascb_117078","Not Running")</f>
        <v>iascb_117078</v>
      </c>
      <c r="I3" s="6" t="s">
        <v>22</v>
      </c>
      <c r="J3" s="1"/>
      <c r="K3" s="1"/>
      <c r="L3" s="1" t="s">
        <v>13</v>
      </c>
      <c r="M3" s="5"/>
    </row>
    <row r="4" spans="1:13" x14ac:dyDescent="0.25">
      <c r="A4" s="1"/>
      <c r="B4" s="1"/>
      <c r="C4" s="1"/>
      <c r="D4" s="1"/>
      <c r="E4" s="1"/>
      <c r="F4" s="1"/>
      <c r="G4" s="1"/>
      <c r="H4" s="1"/>
      <c r="I4" s="6"/>
      <c r="J4" s="1"/>
      <c r="K4" s="1"/>
      <c r="L4" s="1"/>
      <c r="M4" s="5"/>
    </row>
    <row r="7" spans="1:13" x14ac:dyDescent="0.25">
      <c r="E7" s="7" t="s">
        <v>23</v>
      </c>
    </row>
  </sheetData>
  <conditionalFormatting sqref="A1">
    <cfRule type="duplicateValues" dxfId="7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workbookViewId="0">
      <selection activeCell="C10" sqref="C10"/>
    </sheetView>
  </sheetViews>
  <sheetFormatPr defaultRowHeight="15" x14ac:dyDescent="0.25"/>
  <cols>
    <col min="1" max="1" width="24.5703125" style="2" customWidth="1" collapsed="1"/>
    <col min="2" max="2" width="38.5703125" style="2" customWidth="1" collapsed="1"/>
    <col min="3" max="3" width="15" style="2" customWidth="1" collapsed="1"/>
    <col min="4" max="4" width="11" style="2" customWidth="1" collapsed="1"/>
    <col min="5" max="6" width="9.140625" style="2"/>
    <col min="7" max="7" width="14.85546875" style="2" customWidth="1" collapsed="1"/>
    <col min="8" max="8" width="15.85546875" style="2" customWidth="1" collapsed="1"/>
    <col min="9" max="11" width="9.140625" style="2"/>
    <col min="12" max="12" width="54.85546875" style="2" customWidth="1" collapsed="1"/>
    <col min="13" max="16384" width="9.140625" style="2"/>
  </cols>
  <sheetData>
    <row r="1" spans="1:12" x14ac:dyDescent="0.25">
      <c r="A1" s="3" t="s">
        <v>6</v>
      </c>
      <c r="B1" s="3" t="s">
        <v>12</v>
      </c>
      <c r="C1" s="3" t="s">
        <v>1</v>
      </c>
      <c r="D1" s="3" t="s">
        <v>5</v>
      </c>
      <c r="E1" s="3" t="s">
        <v>0</v>
      </c>
      <c r="F1" s="3" t="s">
        <v>2</v>
      </c>
      <c r="G1" s="3" t="s">
        <v>3</v>
      </c>
      <c r="H1" s="3" t="s">
        <v>4</v>
      </c>
      <c r="I1" s="3" t="s">
        <v>8</v>
      </c>
      <c r="J1" s="3" t="s">
        <v>7</v>
      </c>
      <c r="K1" s="3" t="s">
        <v>9</v>
      </c>
      <c r="L1" s="4" t="s">
        <v>10</v>
      </c>
    </row>
    <row r="2" spans="1:12" x14ac:dyDescent="0.25">
      <c r="A2" s="1" t="s">
        <v>16</v>
      </c>
      <c r="B2" s="1" t="s">
        <v>17</v>
      </c>
      <c r="C2" s="1" t="s">
        <v>18</v>
      </c>
      <c r="D2" s="1" t="s">
        <v>14</v>
      </c>
      <c r="E2" s="1" t="s">
        <v>15</v>
      </c>
      <c r="F2" s="1"/>
      <c r="G2" s="1" t="s">
        <v>19</v>
      </c>
      <c r="H2" s="1" t="s">
        <v>20</v>
      </c>
      <c r="I2" s="1" t="s">
        <v>11</v>
      </c>
      <c r="J2" s="1"/>
      <c r="K2" s="1"/>
      <c r="L2" s="1" t="s">
        <v>13</v>
      </c>
    </row>
    <row r="3" spans="1:12" x14ac:dyDescent="0.25">
      <c r="A3" s="1" t="s">
        <v>28</v>
      </c>
      <c r="B3" s="1" t="s">
        <v>29</v>
      </c>
      <c r="C3" s="1" t="s">
        <v>26</v>
      </c>
      <c r="D3" s="1" t="s">
        <v>21</v>
      </c>
      <c r="E3" s="1" t="s">
        <v>15</v>
      </c>
      <c r="F3" s="1"/>
      <c r="G3" s="1" t="s">
        <v>30</v>
      </c>
      <c r="H3" s="1" t="str">
        <f>IF((D3="Yes"),"iascb_117087","Not Running")</f>
        <v>iascb_117087</v>
      </c>
      <c r="I3" s="8" t="s">
        <v>22</v>
      </c>
      <c r="J3" s="1"/>
      <c r="K3" s="1"/>
      <c r="L3" s="1" t="s">
        <v>13</v>
      </c>
    </row>
    <row r="4" spans="1:12" x14ac:dyDescent="0.25">
      <c r="A4" s="1" t="s">
        <v>58</v>
      </c>
      <c r="B4" s="1" t="s">
        <v>59</v>
      </c>
      <c r="C4" s="1" t="s">
        <v>58</v>
      </c>
      <c r="D4" s="1" t="s">
        <v>21</v>
      </c>
      <c r="E4" s="1" t="s">
        <v>15</v>
      </c>
      <c r="F4" s="1"/>
      <c r="G4" s="1" t="s">
        <v>30</v>
      </c>
      <c r="H4" s="1" t="str">
        <f>IF((D4="Yes"),"iascb_117087","Not Running")</f>
        <v>iascb_117087</v>
      </c>
      <c r="I4" s="8" t="s">
        <v>22</v>
      </c>
      <c r="J4" s="1"/>
      <c r="K4" s="1"/>
      <c r="L4" s="16" t="s">
        <v>13</v>
      </c>
    </row>
  </sheetData>
  <conditionalFormatting sqref="A1">
    <cfRule type="duplicateValues" dxfId="6" priority="1"/>
  </conditionalFormatting>
  <hyperlinks>
    <hyperlink ref="L4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B8" sqref="B8"/>
    </sheetView>
  </sheetViews>
  <sheetFormatPr defaultRowHeight="15" x14ac:dyDescent="0.25"/>
  <cols>
    <col min="1" max="1" width="24.5703125" style="2" customWidth="1" collapsed="1"/>
    <col min="2" max="2" width="38.5703125" style="2" customWidth="1" collapsed="1"/>
    <col min="3" max="3" width="15" style="2" customWidth="1" collapsed="1"/>
    <col min="4" max="4" width="11" style="2" customWidth="1" collapsed="1"/>
    <col min="5" max="6" width="9.140625" style="2" collapsed="1"/>
    <col min="7" max="7" width="14.85546875" style="2" customWidth="1" collapsed="1"/>
    <col min="8" max="8" width="15.85546875" style="2" customWidth="1" collapsed="1"/>
    <col min="9" max="11" width="9.140625" style="2" collapsed="1"/>
    <col min="12" max="12" width="54.85546875" style="2" customWidth="1" collapsed="1"/>
    <col min="13" max="16384" width="9.140625" style="2" collapsed="1"/>
  </cols>
  <sheetData>
    <row r="1" spans="1:12" x14ac:dyDescent="0.25">
      <c r="A1" s="3" t="s">
        <v>6</v>
      </c>
      <c r="B1" s="3" t="s">
        <v>12</v>
      </c>
      <c r="C1" s="3" t="s">
        <v>1</v>
      </c>
      <c r="D1" s="3" t="s">
        <v>5</v>
      </c>
      <c r="E1" s="3" t="s">
        <v>0</v>
      </c>
      <c r="F1" s="3" t="s">
        <v>2</v>
      </c>
      <c r="G1" s="3" t="s">
        <v>3</v>
      </c>
      <c r="H1" s="3" t="s">
        <v>4</v>
      </c>
      <c r="I1" s="3" t="s">
        <v>8</v>
      </c>
      <c r="J1" s="3" t="s">
        <v>7</v>
      </c>
      <c r="K1" s="3" t="s">
        <v>9</v>
      </c>
      <c r="L1" s="4" t="s">
        <v>10</v>
      </c>
    </row>
    <row r="2" spans="1:12" x14ac:dyDescent="0.25">
      <c r="A2" s="1" t="s">
        <v>16</v>
      </c>
      <c r="B2" s="1" t="s">
        <v>17</v>
      </c>
      <c r="C2" s="1" t="s">
        <v>18</v>
      </c>
      <c r="D2" s="1" t="s">
        <v>14</v>
      </c>
      <c r="E2" s="1" t="s">
        <v>15</v>
      </c>
      <c r="F2" s="1"/>
      <c r="G2" s="1" t="s">
        <v>19</v>
      </c>
      <c r="H2" s="1" t="s">
        <v>20</v>
      </c>
      <c r="I2" s="1" t="s">
        <v>11</v>
      </c>
      <c r="J2" s="1"/>
      <c r="K2" s="1"/>
      <c r="L2" s="1" t="s">
        <v>13</v>
      </c>
    </row>
    <row r="3" spans="1:12" s="11" customFormat="1" x14ac:dyDescent="0.25">
      <c r="A3" s="9" t="s">
        <v>31</v>
      </c>
      <c r="B3" s="9" t="s">
        <v>32</v>
      </c>
      <c r="C3" s="9" t="s">
        <v>33</v>
      </c>
      <c r="D3" s="9" t="s">
        <v>21</v>
      </c>
      <c r="E3" s="9" t="s">
        <v>15</v>
      </c>
      <c r="F3" s="9"/>
      <c r="G3" s="9" t="s">
        <v>34</v>
      </c>
      <c r="H3" s="9" t="str">
        <f>IF((D3="Yes"),"iascb_31930","Not Running")</f>
        <v>iascb_31930</v>
      </c>
      <c r="I3" s="10" t="s">
        <v>22</v>
      </c>
      <c r="J3" s="9"/>
      <c r="K3" s="9"/>
      <c r="L3" s="9" t="s">
        <v>13</v>
      </c>
    </row>
    <row r="4" spans="1:12" s="11" customFormat="1" x14ac:dyDescent="0.25">
      <c r="A4" s="9" t="s">
        <v>78</v>
      </c>
      <c r="B4" s="9" t="s">
        <v>79</v>
      </c>
      <c r="C4" s="9" t="s">
        <v>80</v>
      </c>
      <c r="D4" s="9" t="s">
        <v>21</v>
      </c>
      <c r="E4" s="9" t="s">
        <v>15</v>
      </c>
      <c r="F4" s="9"/>
      <c r="G4" s="9" t="s">
        <v>34</v>
      </c>
      <c r="H4" s="9" t="str">
        <f>IF((D4="Yes"),"iascb_31930","Not Running")</f>
        <v>iascb_31930</v>
      </c>
      <c r="I4" s="10" t="s">
        <v>11</v>
      </c>
      <c r="J4" s="9"/>
      <c r="K4" s="9"/>
      <c r="L4" s="9" t="s">
        <v>13</v>
      </c>
    </row>
  </sheetData>
  <conditionalFormatting sqref="A1">
    <cfRule type="duplicateValues" dxfId="5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E10" sqref="E10"/>
    </sheetView>
  </sheetViews>
  <sheetFormatPr defaultRowHeight="15" x14ac:dyDescent="0.25"/>
  <cols>
    <col min="1" max="1" width="30.140625" style="2" customWidth="1" collapsed="1"/>
    <col min="2" max="2" width="18.28515625" style="2" customWidth="1"/>
    <col min="3" max="16384" width="9.140625" style="2"/>
  </cols>
  <sheetData>
    <row r="1" spans="1:12" x14ac:dyDescent="0.25">
      <c r="A1" s="3" t="s">
        <v>6</v>
      </c>
      <c r="B1" s="3" t="s">
        <v>12</v>
      </c>
      <c r="C1" s="3" t="s">
        <v>1</v>
      </c>
      <c r="D1" s="3" t="s">
        <v>5</v>
      </c>
      <c r="E1" s="3" t="s">
        <v>0</v>
      </c>
      <c r="F1" s="3" t="s">
        <v>2</v>
      </c>
      <c r="G1" s="3" t="s">
        <v>3</v>
      </c>
      <c r="H1" s="3" t="s">
        <v>4</v>
      </c>
      <c r="I1" s="3" t="s">
        <v>8</v>
      </c>
      <c r="J1" s="3" t="s">
        <v>7</v>
      </c>
      <c r="K1" s="3" t="s">
        <v>9</v>
      </c>
      <c r="L1" s="4" t="s">
        <v>10</v>
      </c>
    </row>
    <row r="2" spans="1:12" x14ac:dyDescent="0.25">
      <c r="A2" s="1" t="s">
        <v>16</v>
      </c>
      <c r="B2" s="1" t="s">
        <v>17</v>
      </c>
      <c r="C2" s="1" t="s">
        <v>18</v>
      </c>
      <c r="D2" s="1" t="s">
        <v>14</v>
      </c>
      <c r="E2" s="1" t="s">
        <v>15</v>
      </c>
      <c r="F2" s="1"/>
      <c r="G2" s="1" t="s">
        <v>19</v>
      </c>
      <c r="H2" s="1" t="s">
        <v>20</v>
      </c>
      <c r="I2" s="1" t="s">
        <v>11</v>
      </c>
      <c r="J2" s="1"/>
      <c r="K2" s="1"/>
      <c r="L2" s="1" t="s">
        <v>13</v>
      </c>
    </row>
    <row r="3" spans="1:12" s="11" customFormat="1" x14ac:dyDescent="0.25">
      <c r="A3" s="9" t="s">
        <v>35</v>
      </c>
      <c r="B3" s="9" t="s">
        <v>36</v>
      </c>
      <c r="C3" s="9" t="s">
        <v>37</v>
      </c>
      <c r="D3" s="9" t="s">
        <v>21</v>
      </c>
      <c r="E3" s="9" t="s">
        <v>15</v>
      </c>
      <c r="F3" s="9"/>
      <c r="G3" s="9" t="s">
        <v>34</v>
      </c>
      <c r="H3" s="9" t="str">
        <f>IF((D3="Yes"),"iascb_56364","Not Running")</f>
        <v>iascb_56364</v>
      </c>
      <c r="I3" s="8" t="s">
        <v>22</v>
      </c>
      <c r="J3" s="9"/>
      <c r="K3" s="9"/>
      <c r="L3" s="9" t="s">
        <v>13</v>
      </c>
    </row>
  </sheetData>
  <conditionalFormatting sqref="A1">
    <cfRule type="duplicateValues" dxfId="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C6" sqref="C6"/>
    </sheetView>
  </sheetViews>
  <sheetFormatPr defaultRowHeight="15" x14ac:dyDescent="0.25"/>
  <cols>
    <col min="1" max="1" width="23.85546875" style="2" customWidth="1" collapsed="1"/>
    <col min="2" max="2" width="27.28515625" style="2" customWidth="1" collapsed="1"/>
    <col min="3" max="3" width="32.5703125" style="2" customWidth="1" collapsed="1"/>
    <col min="4" max="6" width="9.140625" style="2"/>
    <col min="7" max="7" width="35.140625" style="2" customWidth="1"/>
    <col min="8" max="8" width="25.42578125" style="2" customWidth="1" collapsed="1"/>
    <col min="9" max="16384" width="9.140625" style="2"/>
  </cols>
  <sheetData>
    <row r="1" spans="1:12" x14ac:dyDescent="0.25">
      <c r="A1" s="3" t="s">
        <v>6</v>
      </c>
      <c r="B1" s="3" t="s">
        <v>12</v>
      </c>
      <c r="C1" s="3" t="s">
        <v>1</v>
      </c>
      <c r="D1" s="3" t="s">
        <v>5</v>
      </c>
      <c r="E1" s="3" t="s">
        <v>0</v>
      </c>
      <c r="F1" s="3" t="s">
        <v>2</v>
      </c>
      <c r="G1" s="3" t="s">
        <v>3</v>
      </c>
      <c r="H1" s="3" t="s">
        <v>4</v>
      </c>
      <c r="I1" s="3" t="s">
        <v>8</v>
      </c>
      <c r="J1" s="3" t="s">
        <v>7</v>
      </c>
      <c r="K1" s="3" t="s">
        <v>9</v>
      </c>
      <c r="L1" s="12" t="s">
        <v>10</v>
      </c>
    </row>
    <row r="2" spans="1:12" x14ac:dyDescent="0.25">
      <c r="A2" s="1" t="s">
        <v>16</v>
      </c>
      <c r="B2" s="1" t="s">
        <v>17</v>
      </c>
      <c r="C2" s="1" t="s">
        <v>18</v>
      </c>
      <c r="D2" s="1" t="s">
        <v>14</v>
      </c>
      <c r="E2" s="1" t="s">
        <v>15</v>
      </c>
      <c r="F2" s="1"/>
      <c r="G2" s="1" t="s">
        <v>19</v>
      </c>
      <c r="H2" s="1" t="s">
        <v>20</v>
      </c>
      <c r="I2" s="1" t="s">
        <v>11</v>
      </c>
      <c r="J2" s="1"/>
      <c r="K2" s="1"/>
      <c r="L2" s="1" t="s">
        <v>13</v>
      </c>
    </row>
    <row r="3" spans="1:12" x14ac:dyDescent="0.25">
      <c r="A3" s="1" t="s">
        <v>38</v>
      </c>
      <c r="B3" s="1" t="s">
        <v>39</v>
      </c>
      <c r="C3" s="1" t="s">
        <v>40</v>
      </c>
      <c r="D3" s="1" t="s">
        <v>21</v>
      </c>
      <c r="E3" s="1" t="s">
        <v>15</v>
      </c>
      <c r="F3" s="1"/>
      <c r="G3" s="1" t="s">
        <v>41</v>
      </c>
      <c r="H3" s="1" t="str">
        <f>IF((D3="Yes"),"iascb_121165","Not Running")</f>
        <v>iascb_121165</v>
      </c>
      <c r="I3" s="8" t="s">
        <v>22</v>
      </c>
      <c r="J3" s="1"/>
      <c r="K3" s="1"/>
      <c r="L3" s="1" t="s">
        <v>13</v>
      </c>
    </row>
    <row r="4" spans="1:12" x14ac:dyDescent="0.25">
      <c r="A4" s="1" t="s">
        <v>60</v>
      </c>
      <c r="B4" s="1" t="s">
        <v>61</v>
      </c>
      <c r="C4" s="1" t="s">
        <v>62</v>
      </c>
      <c r="D4" s="1" t="s">
        <v>21</v>
      </c>
      <c r="E4" s="1" t="s">
        <v>15</v>
      </c>
      <c r="F4" s="1"/>
      <c r="G4" s="1" t="s">
        <v>41</v>
      </c>
      <c r="H4" s="1" t="str">
        <f>IF((D4="Yes"),"iascb_121165","Not Running")</f>
        <v>iascb_121165</v>
      </c>
      <c r="I4" s="14" t="s">
        <v>22</v>
      </c>
      <c r="J4" s="1"/>
      <c r="K4" s="1"/>
      <c r="L4" s="1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B3" sqref="B3"/>
    </sheetView>
  </sheetViews>
  <sheetFormatPr defaultRowHeight="15" x14ac:dyDescent="0.25"/>
  <cols>
    <col min="1" max="1" width="26.28515625" style="2" customWidth="1" collapsed="1"/>
    <col min="2" max="2" width="42.85546875" style="2" customWidth="1" collapsed="1"/>
    <col min="3" max="3" width="16.140625" style="2" customWidth="1" collapsed="1"/>
    <col min="4" max="4" width="14.85546875" style="2" customWidth="1" collapsed="1"/>
    <col min="5" max="5" width="9.140625" style="2"/>
    <col min="6" max="6" width="15.7109375" style="2" customWidth="1" collapsed="1"/>
    <col min="7" max="7" width="34.42578125" style="2" customWidth="1" collapsed="1"/>
    <col min="8" max="8" width="16.5703125" style="2" customWidth="1" collapsed="1"/>
    <col min="9" max="16384" width="9.140625" style="2"/>
  </cols>
  <sheetData>
    <row r="1" spans="1:13" x14ac:dyDescent="0.25">
      <c r="A1" s="3" t="s">
        <v>6</v>
      </c>
      <c r="B1" s="3" t="s">
        <v>12</v>
      </c>
      <c r="C1" s="3" t="s">
        <v>1</v>
      </c>
      <c r="D1" s="3" t="s">
        <v>5</v>
      </c>
      <c r="E1" s="3" t="s">
        <v>0</v>
      </c>
      <c r="F1" s="3" t="s">
        <v>2</v>
      </c>
      <c r="G1" s="3" t="s">
        <v>3</v>
      </c>
      <c r="H1" s="3" t="s">
        <v>4</v>
      </c>
      <c r="I1" s="3" t="s">
        <v>8</v>
      </c>
      <c r="J1" s="3" t="s">
        <v>7</v>
      </c>
      <c r="K1" s="3" t="s">
        <v>9</v>
      </c>
      <c r="L1" s="4" t="s">
        <v>10</v>
      </c>
    </row>
    <row r="2" spans="1:13" x14ac:dyDescent="0.25">
      <c r="A2" s="1" t="s">
        <v>16</v>
      </c>
      <c r="B2" s="1" t="s">
        <v>17</v>
      </c>
      <c r="C2" s="1" t="s">
        <v>18</v>
      </c>
      <c r="D2" s="1" t="s">
        <v>14</v>
      </c>
      <c r="E2" s="1" t="s">
        <v>15</v>
      </c>
      <c r="F2" s="1"/>
      <c r="G2" s="1" t="s">
        <v>19</v>
      </c>
      <c r="H2" s="1" t="s">
        <v>20</v>
      </c>
      <c r="I2" s="1" t="s">
        <v>11</v>
      </c>
      <c r="J2" s="1"/>
      <c r="K2" s="1"/>
      <c r="L2" s="1" t="s">
        <v>13</v>
      </c>
    </row>
    <row r="3" spans="1:13" x14ac:dyDescent="0.25">
      <c r="A3" s="9" t="s">
        <v>63</v>
      </c>
      <c r="B3" s="9" t="s">
        <v>64</v>
      </c>
      <c r="C3" s="9" t="s">
        <v>65</v>
      </c>
      <c r="D3" s="9" t="s">
        <v>21</v>
      </c>
      <c r="E3" s="9" t="s">
        <v>15</v>
      </c>
      <c r="F3" s="9"/>
      <c r="G3" s="9" t="s">
        <v>66</v>
      </c>
      <c r="H3" s="9" t="str">
        <f>IF((D3="Yes"),"iascb_101397","Not Running")</f>
        <v>iascb_101397</v>
      </c>
      <c r="I3" s="8" t="s">
        <v>22</v>
      </c>
      <c r="J3" s="9"/>
      <c r="K3" s="9"/>
      <c r="L3" s="9" t="s">
        <v>13</v>
      </c>
      <c r="M3" s="11"/>
    </row>
  </sheetData>
  <conditionalFormatting sqref="A1">
    <cfRule type="duplicateValues" dxfId="3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E11" sqref="E11"/>
    </sheetView>
  </sheetViews>
  <sheetFormatPr defaultColWidth="8.85546875" defaultRowHeight="15" x14ac:dyDescent="0.25"/>
  <cols>
    <col min="1" max="1" width="22.7109375" style="2" bestFit="1" customWidth="1" collapsed="1"/>
    <col min="2" max="2" width="34.85546875" style="2" bestFit="1" customWidth="1" collapsed="1"/>
    <col min="3" max="3" width="9.7109375" style="2" bestFit="1" customWidth="1" collapsed="1"/>
    <col min="4" max="6" width="8.85546875" style="2" collapsed="1"/>
    <col min="7" max="7" width="95.7109375" style="2" bestFit="1" customWidth="1" collapsed="1"/>
    <col min="8" max="8" width="15.28515625" style="2" bestFit="1" customWidth="1" collapsed="1"/>
    <col min="9" max="11" width="8.85546875" style="2" collapsed="1"/>
    <col min="12" max="12" width="55.42578125" style="2" customWidth="1" collapsed="1"/>
    <col min="13" max="16384" width="8.85546875" style="2" collapsed="1"/>
  </cols>
  <sheetData>
    <row r="1" spans="1:13" x14ac:dyDescent="0.25">
      <c r="A1" s="3" t="s">
        <v>6</v>
      </c>
      <c r="B1" s="3" t="s">
        <v>12</v>
      </c>
      <c r="C1" s="3" t="s">
        <v>1</v>
      </c>
      <c r="D1" s="3" t="s">
        <v>5</v>
      </c>
      <c r="E1" s="3" t="s">
        <v>0</v>
      </c>
      <c r="F1" s="3" t="s">
        <v>2</v>
      </c>
      <c r="G1" s="3" t="s">
        <v>3</v>
      </c>
      <c r="H1" s="3" t="s">
        <v>4</v>
      </c>
      <c r="I1" s="3" t="s">
        <v>8</v>
      </c>
      <c r="J1" s="3" t="s">
        <v>7</v>
      </c>
      <c r="K1" s="3" t="s">
        <v>9</v>
      </c>
      <c r="L1" s="4" t="s">
        <v>10</v>
      </c>
    </row>
    <row r="2" spans="1:13" x14ac:dyDescent="0.25">
      <c r="A2" s="1" t="s">
        <v>16</v>
      </c>
      <c r="B2" s="1" t="s">
        <v>17</v>
      </c>
      <c r="C2" s="1" t="s">
        <v>18</v>
      </c>
      <c r="D2" s="1" t="s">
        <v>14</v>
      </c>
      <c r="E2" s="1" t="s">
        <v>15</v>
      </c>
      <c r="F2" s="1"/>
      <c r="G2" s="1" t="s">
        <v>19</v>
      </c>
      <c r="H2" s="1" t="s">
        <v>20</v>
      </c>
      <c r="I2" s="1" t="s">
        <v>11</v>
      </c>
      <c r="J2" s="1"/>
      <c r="K2" s="1"/>
      <c r="L2" s="1" t="s">
        <v>13</v>
      </c>
    </row>
    <row r="3" spans="1:13" x14ac:dyDescent="0.25">
      <c r="A3" s="1" t="s">
        <v>67</v>
      </c>
      <c r="B3" s="1" t="s">
        <v>68</v>
      </c>
      <c r="C3" s="15" t="s">
        <v>70</v>
      </c>
      <c r="D3" s="1" t="s">
        <v>14</v>
      </c>
      <c r="E3" s="1" t="s">
        <v>15</v>
      </c>
      <c r="F3" s="1"/>
      <c r="G3" s="1" t="s">
        <v>69</v>
      </c>
      <c r="H3" s="1" t="str">
        <f>IF((D3="Yes"),"iascb_121133","Not Running")</f>
        <v>Not Running</v>
      </c>
      <c r="I3" s="6" t="s">
        <v>22</v>
      </c>
      <c r="J3" s="1"/>
      <c r="K3" s="1"/>
      <c r="L3" s="1" t="s">
        <v>13</v>
      </c>
      <c r="M3" s="5"/>
    </row>
    <row r="4" spans="1:13" x14ac:dyDescent="0.25">
      <c r="A4" s="1" t="s">
        <v>71</v>
      </c>
      <c r="B4" s="1" t="s">
        <v>72</v>
      </c>
      <c r="C4" s="15" t="s">
        <v>73</v>
      </c>
      <c r="D4" s="1" t="s">
        <v>21</v>
      </c>
      <c r="E4" s="1" t="s">
        <v>15</v>
      </c>
      <c r="F4" s="1"/>
      <c r="G4" s="1" t="s">
        <v>74</v>
      </c>
      <c r="H4" s="1" t="str">
        <f>IF((D4="Yes"),"iascb_121133","Not Running")</f>
        <v>iascb_121133</v>
      </c>
      <c r="I4" s="6" t="s">
        <v>22</v>
      </c>
      <c r="J4" s="1"/>
      <c r="K4" s="1"/>
      <c r="L4" s="1" t="s">
        <v>13</v>
      </c>
      <c r="M4" s="5"/>
    </row>
    <row r="5" spans="1:13" x14ac:dyDescent="0.25">
      <c r="A5" s="1" t="s">
        <v>81</v>
      </c>
      <c r="B5" s="1" t="s">
        <v>82</v>
      </c>
      <c r="C5" s="15" t="s">
        <v>83</v>
      </c>
      <c r="D5" s="1" t="s">
        <v>21</v>
      </c>
      <c r="E5" s="1" t="s">
        <v>15</v>
      </c>
      <c r="F5" s="1"/>
      <c r="G5" s="1" t="s">
        <v>69</v>
      </c>
      <c r="H5" s="1" t="str">
        <f>IF((D5="Yes"),"iascb_121133","Not Running")</f>
        <v>iascb_121133</v>
      </c>
      <c r="I5" s="6" t="s">
        <v>22</v>
      </c>
      <c r="J5" s="1"/>
      <c r="K5" s="1"/>
      <c r="L5" s="1" t="s">
        <v>13</v>
      </c>
      <c r="M5" s="5"/>
    </row>
    <row r="6" spans="1:13" x14ac:dyDescent="0.25">
      <c r="A6" s="1" t="s">
        <v>84</v>
      </c>
      <c r="B6" s="1" t="s">
        <v>85</v>
      </c>
      <c r="C6" s="15" t="s">
        <v>86</v>
      </c>
      <c r="D6" s="1" t="s">
        <v>21</v>
      </c>
      <c r="E6" s="1" t="s">
        <v>15</v>
      </c>
      <c r="F6" s="1"/>
      <c r="G6" s="1" t="s">
        <v>74</v>
      </c>
      <c r="H6" s="1" t="str">
        <f>IF((D6="Yes"),"iascb_121133","Not Running")</f>
        <v>iascb_121133</v>
      </c>
      <c r="I6" s="13" t="s">
        <v>11</v>
      </c>
      <c r="J6" s="1"/>
      <c r="K6" s="1"/>
      <c r="L6" s="1" t="s">
        <v>13</v>
      </c>
      <c r="M6" s="5"/>
    </row>
    <row r="7" spans="1:13" x14ac:dyDescent="0.25">
      <c r="E7" s="7"/>
    </row>
  </sheetData>
  <conditionalFormatting sqref="A1">
    <cfRule type="duplicateValues" dxfId="2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G10" sqref="G10"/>
    </sheetView>
  </sheetViews>
  <sheetFormatPr defaultRowHeight="15" x14ac:dyDescent="0.25"/>
  <cols>
    <col min="1" max="1" width="30.140625" style="2" customWidth="1" collapsed="1"/>
    <col min="2" max="2" width="18.28515625" style="2" customWidth="1" collapsed="1"/>
    <col min="3" max="16384" width="9.140625" style="2" collapsed="1"/>
  </cols>
  <sheetData>
    <row r="1" spans="1:12" x14ac:dyDescent="0.25">
      <c r="A1" s="3" t="s">
        <v>6</v>
      </c>
      <c r="B1" s="3" t="s">
        <v>12</v>
      </c>
      <c r="C1" s="3" t="s">
        <v>1</v>
      </c>
      <c r="D1" s="3" t="s">
        <v>5</v>
      </c>
      <c r="E1" s="3" t="s">
        <v>0</v>
      </c>
      <c r="F1" s="3" t="s">
        <v>2</v>
      </c>
      <c r="G1" s="3" t="s">
        <v>3</v>
      </c>
      <c r="H1" s="3" t="s">
        <v>4</v>
      </c>
      <c r="I1" s="3" t="s">
        <v>8</v>
      </c>
      <c r="J1" s="3" t="s">
        <v>7</v>
      </c>
      <c r="K1" s="3" t="s">
        <v>9</v>
      </c>
      <c r="L1" s="4" t="s">
        <v>10</v>
      </c>
    </row>
    <row r="2" spans="1:12" x14ac:dyDescent="0.25">
      <c r="A2" s="1" t="s">
        <v>16</v>
      </c>
      <c r="B2" s="1" t="s">
        <v>17</v>
      </c>
      <c r="C2" s="1" t="s">
        <v>18</v>
      </c>
      <c r="D2" s="1" t="s">
        <v>14</v>
      </c>
      <c r="E2" s="1" t="s">
        <v>15</v>
      </c>
      <c r="F2" s="1"/>
      <c r="G2" s="1" t="s">
        <v>19</v>
      </c>
      <c r="H2" s="1" t="s">
        <v>20</v>
      </c>
      <c r="I2" s="1" t="s">
        <v>11</v>
      </c>
      <c r="J2" s="1"/>
      <c r="K2" s="1"/>
      <c r="L2" s="1" t="s">
        <v>13</v>
      </c>
    </row>
    <row r="3" spans="1:12" s="11" customFormat="1" x14ac:dyDescent="0.25">
      <c r="A3" s="9" t="s">
        <v>42</v>
      </c>
      <c r="B3" s="9" t="s">
        <v>43</v>
      </c>
      <c r="C3" s="9" t="s">
        <v>44</v>
      </c>
      <c r="D3" s="9" t="s">
        <v>21</v>
      </c>
      <c r="E3" s="9" t="s">
        <v>15</v>
      </c>
      <c r="F3" s="9"/>
      <c r="G3" s="9" t="s">
        <v>45</v>
      </c>
      <c r="H3" s="9" t="str">
        <f>IF((D3="Yes"),"iascb_133016","Not Running")</f>
        <v>iascb_133016</v>
      </c>
      <c r="I3" s="8" t="s">
        <v>22</v>
      </c>
      <c r="J3" s="9"/>
      <c r="K3" s="9"/>
      <c r="L3" s="9" t="s">
        <v>13</v>
      </c>
    </row>
  </sheetData>
  <conditionalFormatting sqref="A1">
    <cfRule type="duplicateValues" dxfId="1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B9" sqref="B9"/>
    </sheetView>
  </sheetViews>
  <sheetFormatPr defaultRowHeight="15" x14ac:dyDescent="0.25"/>
  <cols>
    <col min="1" max="1" width="27.140625" style="2" customWidth="1" collapsed="1"/>
    <col min="2" max="2" width="38.140625" style="2" customWidth="1" collapsed="1"/>
    <col min="3" max="6" width="9.140625" style="2" collapsed="1"/>
    <col min="7" max="7" width="42.28515625" style="2" customWidth="1" collapsed="1"/>
    <col min="8" max="8" width="23.85546875" style="2" customWidth="1" collapsed="1"/>
    <col min="9" max="11" width="9.140625" style="2" collapsed="1"/>
    <col min="12" max="12" width="61.28515625" style="2" customWidth="1" collapsed="1"/>
    <col min="13" max="16384" width="9.140625" style="2" collapsed="1"/>
  </cols>
  <sheetData>
    <row r="1" spans="1:12" x14ac:dyDescent="0.25">
      <c r="A1" s="3" t="s">
        <v>6</v>
      </c>
      <c r="B1" s="3" t="s">
        <v>12</v>
      </c>
      <c r="C1" s="3" t="s">
        <v>1</v>
      </c>
      <c r="D1" s="3" t="s">
        <v>5</v>
      </c>
      <c r="E1" s="3" t="s">
        <v>0</v>
      </c>
      <c r="F1" s="3" t="s">
        <v>2</v>
      </c>
      <c r="G1" s="3" t="s">
        <v>3</v>
      </c>
      <c r="H1" s="3" t="s">
        <v>4</v>
      </c>
      <c r="I1" s="3" t="s">
        <v>8</v>
      </c>
      <c r="J1" s="3" t="s">
        <v>7</v>
      </c>
      <c r="K1" s="3" t="s">
        <v>9</v>
      </c>
      <c r="L1" s="12" t="s">
        <v>10</v>
      </c>
    </row>
    <row r="2" spans="1:12" x14ac:dyDescent="0.25">
      <c r="A2" s="1" t="s">
        <v>16</v>
      </c>
      <c r="B2" s="1" t="s">
        <v>17</v>
      </c>
      <c r="C2" s="1" t="s">
        <v>18</v>
      </c>
      <c r="D2" s="1" t="s">
        <v>14</v>
      </c>
      <c r="E2" s="1" t="s">
        <v>15</v>
      </c>
      <c r="F2" s="1"/>
      <c r="G2" s="1" t="s">
        <v>19</v>
      </c>
      <c r="H2" s="1" t="s">
        <v>20</v>
      </c>
      <c r="I2" s="1" t="s">
        <v>11</v>
      </c>
      <c r="J2" s="1"/>
      <c r="K2" s="1"/>
      <c r="L2" s="1" t="s">
        <v>13</v>
      </c>
    </row>
    <row r="3" spans="1:12" x14ac:dyDescent="0.25">
      <c r="A3" s="1" t="s">
        <v>46</v>
      </c>
      <c r="B3" s="1" t="s">
        <v>47</v>
      </c>
      <c r="C3" s="1" t="s">
        <v>48</v>
      </c>
      <c r="D3" s="1" t="s">
        <v>21</v>
      </c>
      <c r="E3" s="1" t="s">
        <v>15</v>
      </c>
      <c r="F3" s="1"/>
      <c r="G3" s="1" t="s">
        <v>49</v>
      </c>
      <c r="H3" s="1" t="str">
        <f>IF((D3="Yes"),"iascb_149878","Not Running")</f>
        <v>iascb_149878</v>
      </c>
      <c r="I3" s="13" t="s">
        <v>11</v>
      </c>
      <c r="J3" s="1"/>
      <c r="K3" s="1"/>
      <c r="L3" s="1" t="s">
        <v>13</v>
      </c>
    </row>
    <row r="4" spans="1:12" x14ac:dyDescent="0.25">
      <c r="A4" s="1" t="s">
        <v>50</v>
      </c>
      <c r="B4" s="1" t="s">
        <v>51</v>
      </c>
      <c r="C4" s="1" t="s">
        <v>52</v>
      </c>
      <c r="D4" s="1" t="s">
        <v>21</v>
      </c>
      <c r="E4" s="1" t="s">
        <v>15</v>
      </c>
      <c r="F4" s="1"/>
      <c r="G4" s="1" t="s">
        <v>53</v>
      </c>
      <c r="H4" s="1" t="str">
        <f>IF((D4="Yes"),"iascb_149878","Not Running")</f>
        <v>iascb_149878</v>
      </c>
      <c r="I4" s="13" t="s">
        <v>22</v>
      </c>
      <c r="J4" s="1"/>
      <c r="K4" s="1"/>
      <c r="L4" s="1" t="s">
        <v>13</v>
      </c>
    </row>
    <row r="5" spans="1:12" x14ac:dyDescent="0.25">
      <c r="A5" s="1" t="s">
        <v>54</v>
      </c>
      <c r="B5" s="1" t="s">
        <v>55</v>
      </c>
      <c r="C5" s="1" t="s">
        <v>56</v>
      </c>
      <c r="D5" s="1" t="s">
        <v>21</v>
      </c>
      <c r="E5" s="1" t="s">
        <v>15</v>
      </c>
      <c r="F5" s="1"/>
      <c r="G5" s="1" t="s">
        <v>57</v>
      </c>
      <c r="H5" s="1" t="str">
        <f>IF((D5="Yes"),"iascb_149878","Not Running")</f>
        <v>iascb_149878</v>
      </c>
      <c r="I5" s="13" t="s">
        <v>22</v>
      </c>
      <c r="J5" s="1"/>
      <c r="K5" s="1"/>
      <c r="L5" s="1" t="s">
        <v>13</v>
      </c>
    </row>
    <row r="6" spans="1:12" x14ac:dyDescent="0.25">
      <c r="A6" s="1" t="s">
        <v>75</v>
      </c>
      <c r="B6" s="1" t="s">
        <v>76</v>
      </c>
      <c r="C6" s="1" t="s">
        <v>77</v>
      </c>
      <c r="D6" s="1" t="s">
        <v>21</v>
      </c>
      <c r="E6" s="1" t="s">
        <v>15</v>
      </c>
      <c r="F6" s="1"/>
      <c r="G6" s="1" t="s">
        <v>53</v>
      </c>
      <c r="H6" s="1" t="str">
        <f>IF((D6="Yes"),"iascb_149878","Not Running")</f>
        <v>iascb_149878</v>
      </c>
      <c r="I6" s="13" t="s">
        <v>11</v>
      </c>
      <c r="J6" s="1"/>
      <c r="K6" s="1"/>
      <c r="L6" s="1" t="s">
        <v>13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iascb_117078</vt:lpstr>
      <vt:lpstr>iascb_117087</vt:lpstr>
      <vt:lpstr>iascb_31930</vt:lpstr>
      <vt:lpstr>iascb_56364</vt:lpstr>
      <vt:lpstr>iascb_121165</vt:lpstr>
      <vt:lpstr>iascb_101397</vt:lpstr>
      <vt:lpstr>iascb_121133</vt:lpstr>
      <vt:lpstr>iascb_133016</vt:lpstr>
      <vt:lpstr>iascb_149878</vt:lpstr>
    </vt:vector>
  </TitlesOfParts>
  <Company>IBS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Deepti Shikha Padhee</dc:creator>
  <cp:lastModifiedBy>Parvathy Nair G</cp:lastModifiedBy>
  <dcterms:created xsi:type="dcterms:W3CDTF">2014-04-15T04:54:11Z</dcterms:created>
  <dcterms:modified xsi:type="dcterms:W3CDTF">2024-06-14T03:35:42Z</dcterms:modified>
</cp:coreProperties>
</file>