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_KL\resources\TestCase\CD7_FT_Intake\"/>
    </mc:Choice>
  </mc:AlternateContent>
  <bookViews>
    <workbookView xWindow="0" yWindow="0" windowWidth="15600" windowHeight="7890" tabRatio="592" firstSheet="3" activeTab="6"/>
  </bookViews>
  <sheets>
    <sheet name="iascb_204301" sheetId="106" r:id="rId1"/>
    <sheet name="iascb_191787" sheetId="107" r:id="rId2"/>
    <sheet name="IASCB_216820" sheetId="108" r:id="rId3"/>
    <sheet name="IASCB_212847" sheetId="109" r:id="rId4"/>
    <sheet name="IASCB_158890" sheetId="110" r:id="rId5"/>
    <sheet name="IASCB_209356" sheetId="111" r:id="rId6"/>
    <sheet name="IASCB_162579" sheetId="113" r:id="rId7"/>
    <sheet name="IASCB_212839" sheetId="1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13" l="1"/>
  <c r="H4" i="111" l="1"/>
  <c r="H4" i="114" l="1"/>
  <c r="H3" i="114" l="1"/>
  <c r="H3" i="113" l="1"/>
  <c r="H3" i="111" l="1"/>
  <c r="H4" i="110" l="1"/>
  <c r="H3" i="110"/>
  <c r="H4" i="109" l="1"/>
  <c r="H3" i="109"/>
  <c r="H3" i="108" l="1"/>
  <c r="H3" i="107" l="1"/>
  <c r="H3" i="106" l="1"/>
  <c r="H4" i="106" l="1"/>
</calcChain>
</file>

<file path=xl/sharedStrings.xml><?xml version="1.0" encoding="utf-8"?>
<sst xmlns="http://schemas.openxmlformats.org/spreadsheetml/2006/main" count="282" uniqueCount="75">
  <si>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</si>
  <si>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</si>
  <si>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</si>
  <si>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</si>
  <si>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</si>
  <si>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</si>
  <si>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</si>
  <si>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</si>
  <si>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</si>
  <si>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</si>
  <si>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</si>
  <si>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</si>
  <si>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</si>
  <si>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</si>
  <si>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</si>
  <si>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</si>
  <si>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</si>
  <si>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</si>
  <si>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</si>
  <si>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</si>
  <si>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</si>
  <si>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yes</t>
  </si>
  <si>
    <t>Pass</t>
  </si>
  <si>
    <t>IASCB_204301_TC_12849</t>
  </si>
  <si>
    <t>iascb_204301.IASCB_204301_TC_12849</t>
  </si>
  <si>
    <t>TC_12849</t>
  </si>
  <si>
    <t>TC_04_Verify error message is displayed when the actual weight of the ULD is not given in Export manifest screen - OPR344</t>
  </si>
  <si>
    <t>IASCB_204301_TC_12847</t>
  </si>
  <si>
    <t>iascb_204301.IASCB_204301_TC_12847</t>
  </si>
  <si>
    <t>TC_12847</t>
  </si>
  <si>
    <t>TC_01_Verify error message displayed when the actual weight of the ULD is not given in build up screen - HHT</t>
  </si>
  <si>
    <t>IASCB_191787_TC_13021</t>
  </si>
  <si>
    <t>iascb_191787.IASCB_191787_TC_13021</t>
  </si>
  <si>
    <t>TC_13021</t>
  </si>
  <si>
    <t>TC_45_Verify TO is auto closed when user performs manual relocation of the shipment to the location specified in the TO - webscreen - CDG</t>
  </si>
  <si>
    <t>IASCB_216820_TC_14656</t>
  </si>
  <si>
    <t>iascb_216820.IASCB_216820_TC_14656</t>
  </si>
  <si>
    <t>TC_14656</t>
  </si>
  <si>
    <t>IASCB_212847_TC_14228</t>
  </si>
  <si>
    <t>iascb_212847.IASCB_212847_TC_14228</t>
  </si>
  <si>
    <t>TC_01</t>
  </si>
  <si>
    <t>TC_01_verify the ULD Instruction icon in the ULD Sighting app for breakdown ULD when ULD has the instruction</t>
  </si>
  <si>
    <t>IASCB_212847_TC_14228_KL</t>
  </si>
  <si>
    <t>iascb_212847.IASCB_212847_TC_14228_KL</t>
  </si>
  <si>
    <t>TC_02</t>
  </si>
  <si>
    <t xml:space="preserve"> </t>
  </si>
  <si>
    <t>IASCB_158890_TC_12803</t>
  </si>
  <si>
    <t>iascb_158890.IASCB_158890_TC_12803</t>
  </si>
  <si>
    <t>TC_12803</t>
  </si>
  <si>
    <t>TC_02_Verify the system is overridden the clearing agent and bill to party for an AWB  which is already having agent details during xFIM process</t>
  </si>
  <si>
    <t>IASCB_158890_TC_12806</t>
  </si>
  <si>
    <t>iascb_158890.IASCB_158890_TC_12806</t>
  </si>
  <si>
    <t>TC_12806</t>
  </si>
  <si>
    <t>TC_05_Verify invalid nomination code error message in MSG005 when nominated code present in xFIM is not matched with configured value</t>
  </si>
  <si>
    <t>IASCB_209356_TC_12902</t>
  </si>
  <si>
    <t>iascb_209356.IASCB_209356_TC_12902</t>
  </si>
  <si>
    <t>TC_12902</t>
  </si>
  <si>
    <t>TC_02_Verify the screening details as Fail received from RAPIX in icargo when  the truck is screened</t>
  </si>
  <si>
    <t>IASCB_162579_TC_12828</t>
  </si>
  <si>
    <t>iascb_162579.IASCB_162579_TC_12828</t>
  </si>
  <si>
    <t>TC_05</t>
  </si>
  <si>
    <t>TC_05_Verify the user is able to configure mutiple zone for same flight in assign location</t>
  </si>
  <si>
    <t>IASCB_162579_TC_12828_KL</t>
  </si>
  <si>
    <t>iascb_162579.IASCB_162579_TC_12828_KL</t>
  </si>
  <si>
    <t>IASCB_212839_TC_14452</t>
  </si>
  <si>
    <t>iascb_212839.IASCB_212839_TC_14452</t>
  </si>
  <si>
    <t>TC_14452</t>
  </si>
  <si>
    <t>IASCB_212839_TC_14666</t>
  </si>
  <si>
    <t>iascb_212839.IASCB_212839_TC_14666</t>
  </si>
  <si>
    <t>TC_14666</t>
  </si>
  <si>
    <t>TC_09 _Verify TO is generated from staging location to avaiable location after ULD sighting is  completed for an intact ULD</t>
  </si>
  <si>
    <t>IASCB_209356_TC_12351</t>
  </si>
  <si>
    <t>iascb_209356.IASCB_209356_TC_12351</t>
  </si>
  <si>
    <t>TC_12351</t>
  </si>
  <si>
    <t>TC_12828_KL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</si>
</sst>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  <family val="2"/>
    </font>
    <font>
      <sz val="11"/>
      <color indexed="17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/>
    <xf numFmtId="0" fontId="0" fillId="2" borderId="2" xfId="0" applyNumberFormat="1" applyFill="1" applyBorder="1"/>
    <xf numFmtId="0" fontId="0" fillId="3" borderId="2" xfId="0" applyNumberForma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0" fillId="2" borderId="1" xfId="0" applyNumberFormat="1" applyFill="1" applyBorder="1"/>
    <xf numFmtId="0" fontId="0" fillId="3" borderId="1" xfId="0" applyNumberFormat="1" applyFill="1" applyBorder="1"/>
    <xf numFmtId="0" fontId="4" fillId="0" borderId="1" xfId="2" applyBorder="1"/>
    <xf numFmtId="0" fontId="5" fillId="0" borderId="0" xfId="0" applyFont="1"/>
    <xf numFmtId="0" fontId="6" fillId="0" borderId="0" xfId="0" applyFont="1"/>
  </cellXfs>
  <cellStyles count="3">
    <cellStyle name="Hyperlink" xfId="2" builtinId="8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9" sqref="C9"/>
    </sheetView>
  </sheetViews>
  <sheetFormatPr defaultRowHeight="15" x14ac:dyDescent="0.25"/>
  <cols>
    <col min="1" max="1" width="27" style="2" customWidth="1" collapsed="1"/>
    <col min="2" max="2" width="37.7109375" style="2" customWidth="1" collapsed="1"/>
    <col min="3" max="3" width="16.5703125" style="2" customWidth="1" collapsed="1"/>
    <col min="4" max="6" width="9.140625" style="2" collapsed="1"/>
    <col min="7" max="7" width="34.7109375" style="2" customWidth="1" collapsed="1"/>
    <col min="8" max="8" width="24" style="2" customWidth="1" collapsed="1"/>
    <col min="9" max="11" width="9.140625" style="2" collapsed="1"/>
    <col min="12" max="12" width="71.2851562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23</v>
      </c>
      <c r="B3" s="1" t="s">
        <v>24</v>
      </c>
      <c r="C3" s="1" t="s">
        <v>25</v>
      </c>
      <c r="D3" s="1" t="s">
        <v>14</v>
      </c>
      <c r="E3" s="1" t="s">
        <v>15</v>
      </c>
      <c r="F3" s="1"/>
      <c r="G3" s="5" t="s">
        <v>26</v>
      </c>
      <c r="H3" s="1" t="str">
        <f>IF((D3="Yes"),"iascb_204301","Not Running")</f>
        <v>Not Running</v>
      </c>
      <c r="I3" s="6" t="s">
        <v>22</v>
      </c>
      <c r="J3" s="1"/>
      <c r="K3" s="1"/>
      <c r="L3" s="1" t="s">
        <v>13</v>
      </c>
    </row>
    <row r="4" spans="1:12" x14ac:dyDescent="0.25">
      <c r="A4" s="1" t="s">
        <v>27</v>
      </c>
      <c r="B4" s="1" t="s">
        <v>28</v>
      </c>
      <c r="C4" s="1" t="s">
        <v>29</v>
      </c>
      <c r="D4" s="1" t="s">
        <v>21</v>
      </c>
      <c r="E4" s="1" t="s">
        <v>15</v>
      </c>
      <c r="F4" s="1"/>
      <c r="G4" s="5" t="s">
        <v>30</v>
      </c>
      <c r="H4" s="1" t="str">
        <f>IF((D4="Yes"),"iascb_204301","Not Running")</f>
        <v>iascb_204301</v>
      </c>
      <c r="I4" s="7" t="s">
        <v>22</v>
      </c>
      <c r="J4" s="1"/>
      <c r="K4" s="1"/>
      <c r="L4" s="1" t="s">
        <v>13</v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16" sqref="C16"/>
    </sheetView>
  </sheetViews>
  <sheetFormatPr defaultRowHeight="15" x14ac:dyDescent="0.25"/>
  <cols>
    <col min="1" max="1" width="22.7109375" style="2" bestFit="1" customWidth="1" collapsed="1"/>
    <col min="2" max="2" width="33.140625" style="2" customWidth="1" collapsed="1"/>
    <col min="3" max="3" width="24" style="2" customWidth="1" collapsed="1"/>
    <col min="4" max="4" width="15.85546875" style="2" customWidth="1" collapsed="1"/>
    <col min="5" max="5" width="15.140625" style="2" customWidth="1" collapsed="1"/>
    <col min="6" max="6" width="15.28515625" style="2" customWidth="1" collapsed="1"/>
    <col min="7" max="7" width="17.7109375" style="2" customWidth="1" collapsed="1"/>
    <col min="8" max="8" width="11.5703125" style="2" customWidth="1" collapsed="1"/>
    <col min="9" max="9" width="15.5703125" style="2" customWidth="1" collapsed="1"/>
    <col min="10" max="16384" width="9.140625" style="2"/>
  </cols>
  <sheetData>
    <row r="1" spans="1:12" x14ac:dyDescent="0.25">
      <c r="A1" s="8" t="s">
        <v>6</v>
      </c>
      <c r="B1" s="8" t="s">
        <v>12</v>
      </c>
      <c r="C1" s="8" t="s">
        <v>1</v>
      </c>
      <c r="D1" s="8" t="s">
        <v>5</v>
      </c>
      <c r="E1" s="8" t="s">
        <v>0</v>
      </c>
      <c r="F1" s="8" t="s">
        <v>2</v>
      </c>
      <c r="G1" s="8" t="s">
        <v>3</v>
      </c>
      <c r="H1" s="8" t="s">
        <v>4</v>
      </c>
      <c r="I1" s="8" t="s">
        <v>8</v>
      </c>
      <c r="J1" s="8" t="s">
        <v>7</v>
      </c>
      <c r="K1" s="8" t="s">
        <v>9</v>
      </c>
      <c r="L1" s="9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0" t="s">
        <v>13</v>
      </c>
    </row>
    <row r="3" spans="1:12" x14ac:dyDescent="0.25">
      <c r="A3" s="1" t="s">
        <v>31</v>
      </c>
      <c r="B3" s="1" t="s">
        <v>32</v>
      </c>
      <c r="C3" s="1" t="s">
        <v>33</v>
      </c>
      <c r="D3" s="1" t="s">
        <v>21</v>
      </c>
      <c r="E3" s="1" t="s">
        <v>15</v>
      </c>
      <c r="F3" s="1"/>
      <c r="G3" s="5" t="s">
        <v>34</v>
      </c>
      <c r="H3" s="1" t="str">
        <f>IF((D3="Yes"),"iascb_191787","Not Running")</f>
        <v>iascb_191787</v>
      </c>
      <c r="I3" s="11" t="s">
        <v>11</v>
      </c>
      <c r="J3" s="1"/>
      <c r="K3" s="1"/>
      <c r="L3" s="10" t="s">
        <v>13</v>
      </c>
    </row>
  </sheetData>
  <conditionalFormatting sqref="A1">
    <cfRule type="duplicateValues" dxfId="6" priority="1"/>
  </conditionalFormatting>
  <hyperlinks>
    <hyperlink ref="L2" r:id="rId1"/>
    <hyperlink ref="L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10" sqref="B10"/>
    </sheetView>
  </sheetViews>
  <sheetFormatPr defaultRowHeight="15" x14ac:dyDescent="0.25"/>
  <cols>
    <col min="1" max="1" width="37.42578125" style="2" customWidth="1" collapsed="1"/>
    <col min="2" max="2" width="36.5703125" style="2" customWidth="1" collapsed="1"/>
    <col min="3" max="3" width="56.85546875" style="2" customWidth="1" collapsed="1"/>
    <col min="4" max="16384" width="9.140625" style="2"/>
  </cols>
  <sheetData>
    <row r="1" spans="1:12" x14ac:dyDescent="0.25">
      <c r="A1" s="8" t="s">
        <v>6</v>
      </c>
      <c r="B1" s="8" t="s">
        <v>12</v>
      </c>
      <c r="C1" s="8" t="s">
        <v>1</v>
      </c>
      <c r="D1" s="8" t="s">
        <v>5</v>
      </c>
      <c r="E1" s="8" t="s">
        <v>0</v>
      </c>
      <c r="F1" s="8" t="s">
        <v>2</v>
      </c>
      <c r="G1" s="8" t="s">
        <v>3</v>
      </c>
      <c r="H1" s="8" t="s">
        <v>4</v>
      </c>
      <c r="I1" s="8" t="s">
        <v>8</v>
      </c>
      <c r="J1" s="8" t="s">
        <v>7</v>
      </c>
      <c r="K1" s="8" t="s">
        <v>9</v>
      </c>
      <c r="L1" s="9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0" t="s">
        <v>13</v>
      </c>
    </row>
    <row r="3" spans="1:12" x14ac:dyDescent="0.25">
      <c r="A3" s="1" t="s">
        <v>35</v>
      </c>
      <c r="B3" s="1" t="s">
        <v>36</v>
      </c>
      <c r="C3" s="1" t="s">
        <v>37</v>
      </c>
      <c r="D3" s="1" t="s">
        <v>21</v>
      </c>
      <c r="E3" s="1" t="s">
        <v>15</v>
      </c>
      <c r="F3" s="1"/>
      <c r="G3" s="5" t="s">
        <v>34</v>
      </c>
      <c r="H3" s="1" t="str">
        <f>IF((D3="Yes"),"iascb_216820","Not Running")</f>
        <v>iascb_216820</v>
      </c>
      <c r="I3" s="6" t="s">
        <v>22</v>
      </c>
      <c r="J3" s="1"/>
      <c r="K3" s="1"/>
      <c r="L3" s="10" t="s">
        <v>13</v>
      </c>
    </row>
  </sheetData>
  <conditionalFormatting sqref="A1">
    <cfRule type="duplicateValues" dxfId="5" priority="1"/>
  </conditionalFormatting>
  <hyperlinks>
    <hyperlink ref="L2" r:id="rId1"/>
    <hyperlink ref="L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1" sqref="C11"/>
    </sheetView>
  </sheetViews>
  <sheetFormatPr defaultRowHeight="15" x14ac:dyDescent="0.25"/>
  <cols>
    <col min="1" max="1" width="25.85546875" style="2" bestFit="1" customWidth="1" collapsed="1"/>
    <col min="2" max="2" width="38.28515625" style="2" bestFit="1" customWidth="1" collapsed="1"/>
    <col min="3" max="3" width="24" style="2" customWidth="1" collapsed="1"/>
    <col min="4" max="4" width="15.85546875" style="2" customWidth="1" collapsed="1"/>
    <col min="5" max="5" width="15.140625" style="2" customWidth="1" collapsed="1"/>
    <col min="6" max="6" width="15.28515625" style="2" customWidth="1" collapsed="1"/>
    <col min="7" max="7" width="128" style="2" bestFit="1" customWidth="1" collapsed="1"/>
    <col min="8" max="8" width="14.28515625" style="2" bestFit="1" customWidth="1" collapsed="1"/>
    <col min="9" max="9" width="15.5703125" style="2" customWidth="1" collapsed="1"/>
    <col min="10" max="16384" width="9.140625" style="2"/>
  </cols>
  <sheetData>
    <row r="1" spans="1:12" x14ac:dyDescent="0.25">
      <c r="A1" s="8" t="s">
        <v>6</v>
      </c>
      <c r="B1" s="8" t="s">
        <v>12</v>
      </c>
      <c r="C1" s="8" t="s">
        <v>1</v>
      </c>
      <c r="D1" s="8" t="s">
        <v>5</v>
      </c>
      <c r="E1" s="8" t="s">
        <v>0</v>
      </c>
      <c r="F1" s="8" t="s">
        <v>2</v>
      </c>
      <c r="G1" s="8" t="s">
        <v>3</v>
      </c>
      <c r="H1" s="8" t="s">
        <v>4</v>
      </c>
      <c r="I1" s="8" t="s">
        <v>8</v>
      </c>
      <c r="J1" s="8" t="s">
        <v>7</v>
      </c>
      <c r="K1" s="8" t="s">
        <v>9</v>
      </c>
      <c r="L1" s="9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0" t="s">
        <v>13</v>
      </c>
    </row>
    <row r="3" spans="1:12" x14ac:dyDescent="0.25">
      <c r="A3" s="1" t="s">
        <v>38</v>
      </c>
      <c r="B3" s="1" t="s">
        <v>39</v>
      </c>
      <c r="C3" s="1" t="s">
        <v>40</v>
      </c>
      <c r="D3" s="1" t="s">
        <v>14</v>
      </c>
      <c r="E3" s="1" t="s">
        <v>15</v>
      </c>
      <c r="F3" s="1"/>
      <c r="G3" s="5" t="s">
        <v>41</v>
      </c>
      <c r="H3" s="1" t="str">
        <f>IF((D3="Yes"),"iascb_212847","Not Running")</f>
        <v>Not Running</v>
      </c>
      <c r="I3" s="11" t="s">
        <v>11</v>
      </c>
      <c r="J3" s="1"/>
      <c r="K3" s="1"/>
      <c r="L3" s="10" t="s">
        <v>13</v>
      </c>
    </row>
    <row r="4" spans="1:12" x14ac:dyDescent="0.25">
      <c r="A4" s="1" t="s">
        <v>42</v>
      </c>
      <c r="B4" s="1" t="s">
        <v>43</v>
      </c>
      <c r="C4" s="1" t="s">
        <v>44</v>
      </c>
      <c r="D4" s="1" t="s">
        <v>21</v>
      </c>
      <c r="E4" s="1" t="s">
        <v>15</v>
      </c>
      <c r="F4" s="1"/>
      <c r="G4" s="5" t="s">
        <v>41</v>
      </c>
      <c r="H4" s="1" t="str">
        <f>IF((D4="Yes"),"iascb_212847","Not Running")</f>
        <v>iascb_212847</v>
      </c>
      <c r="I4" s="11" t="s">
        <v>11</v>
      </c>
      <c r="J4" s="1"/>
      <c r="K4" s="1"/>
      <c r="L4" s="10" t="s">
        <v>13</v>
      </c>
    </row>
    <row r="10" spans="1:12" x14ac:dyDescent="0.25">
      <c r="C10" s="2" t="s">
        <v>45</v>
      </c>
    </row>
  </sheetData>
  <conditionalFormatting sqref="A1">
    <cfRule type="duplicateValues" dxfId="4" priority="1"/>
  </conditionalFormatting>
  <hyperlinks>
    <hyperlink ref="L2" r:id="rId1"/>
    <hyperlink ref="L3" r:id="rId2"/>
    <hyperlink ref="L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11" sqref="D11"/>
    </sheetView>
  </sheetViews>
  <sheetFormatPr defaultRowHeight="15" x14ac:dyDescent="0.25"/>
  <cols>
    <col min="1" max="1" width="27" style="2" customWidth="1" collapsed="1"/>
    <col min="2" max="2" width="37.7109375" style="2" customWidth="1" collapsed="1"/>
    <col min="3" max="3" width="16.5703125" style="2" customWidth="1" collapsed="1"/>
    <col min="4" max="6" width="9.140625" style="2" collapsed="1"/>
    <col min="7" max="7" width="34.7109375" style="2" customWidth="1" collapsed="1"/>
    <col min="8" max="8" width="24" style="2" customWidth="1" collapsed="1"/>
    <col min="9" max="11" width="9.140625" style="2" collapsed="1"/>
    <col min="12" max="12" width="71.2851562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46</v>
      </c>
      <c r="B3" s="1" t="s">
        <v>47</v>
      </c>
      <c r="C3" s="1" t="s">
        <v>48</v>
      </c>
      <c r="D3" s="1" t="s">
        <v>14</v>
      </c>
      <c r="E3" s="1" t="s">
        <v>15</v>
      </c>
      <c r="F3" s="1"/>
      <c r="G3" s="5" t="s">
        <v>49</v>
      </c>
      <c r="H3" s="1" t="str">
        <f>IF((D3="Yes"),"iascb_158890","Not Running")</f>
        <v>Not Running</v>
      </c>
      <c r="I3" s="6" t="s">
        <v>22</v>
      </c>
      <c r="J3" s="1"/>
      <c r="K3" s="1"/>
      <c r="L3" s="1" t="s">
        <v>13</v>
      </c>
    </row>
    <row r="4" spans="1:12" x14ac:dyDescent="0.25">
      <c r="A4" s="1" t="s">
        <v>50</v>
      </c>
      <c r="B4" s="1" t="s">
        <v>51</v>
      </c>
      <c r="C4" s="1" t="s">
        <v>52</v>
      </c>
      <c r="D4" s="1" t="s">
        <v>21</v>
      </c>
      <c r="E4" s="1" t="s">
        <v>15</v>
      </c>
      <c r="F4" s="1"/>
      <c r="G4" s="5" t="s">
        <v>53</v>
      </c>
      <c r="H4" s="1" t="str">
        <f>IF((D4="Yes"),"iascb_158890","Not Running")</f>
        <v>iascb_158890</v>
      </c>
      <c r="I4" s="6" t="s">
        <v>22</v>
      </c>
      <c r="J4" s="1"/>
      <c r="K4" s="1"/>
      <c r="L4" s="1" t="s">
        <v>13</v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9" sqref="B9"/>
    </sheetView>
  </sheetViews>
  <sheetFormatPr defaultRowHeight="15" x14ac:dyDescent="0.25"/>
  <cols>
    <col min="1" max="1" width="29.28515625" style="2" customWidth="1" collapsed="1"/>
    <col min="2" max="2" width="24.42578125" style="2" customWidth="1" collapsed="1"/>
    <col min="3" max="16384" width="9.140625" style="2"/>
  </cols>
  <sheetData>
    <row r="1" spans="1:12" x14ac:dyDescent="0.25">
      <c r="A1" s="8" t="s">
        <v>6</v>
      </c>
      <c r="B1" s="8" t="s">
        <v>12</v>
      </c>
      <c r="C1" s="8" t="s">
        <v>1</v>
      </c>
      <c r="D1" s="8" t="s">
        <v>5</v>
      </c>
      <c r="E1" s="8" t="s">
        <v>0</v>
      </c>
      <c r="F1" s="8" t="s">
        <v>2</v>
      </c>
      <c r="G1" s="8" t="s">
        <v>3</v>
      </c>
      <c r="H1" s="8" t="s">
        <v>4</v>
      </c>
      <c r="I1" s="8" t="s">
        <v>8</v>
      </c>
      <c r="J1" s="8" t="s">
        <v>7</v>
      </c>
      <c r="K1" s="8" t="s">
        <v>9</v>
      </c>
      <c r="L1" s="9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0" t="s">
        <v>13</v>
      </c>
    </row>
    <row r="3" spans="1:12" x14ac:dyDescent="0.25">
      <c r="A3" s="1" t="s">
        <v>54</v>
      </c>
      <c r="B3" s="1" t="s">
        <v>55</v>
      </c>
      <c r="C3" s="1" t="s">
        <v>56</v>
      </c>
      <c r="D3" s="1" t="s">
        <v>21</v>
      </c>
      <c r="E3" s="1" t="s">
        <v>15</v>
      </c>
      <c r="F3" s="1"/>
      <c r="G3" s="5" t="s">
        <v>57</v>
      </c>
      <c r="H3" s="1" t="str">
        <f>IF((D3="Yes"),"iascb_209356","Not Running")</f>
        <v>iascb_209356</v>
      </c>
      <c r="I3" s="6" t="s">
        <v>22</v>
      </c>
      <c r="J3" s="1"/>
      <c r="K3" s="1"/>
      <c r="L3" s="10" t="s">
        <v>13</v>
      </c>
    </row>
    <row r="4" spans="1:12" x14ac:dyDescent="0.25">
      <c r="A4" s="1" t="s">
        <v>71</v>
      </c>
      <c r="B4" s="1" t="s">
        <v>72</v>
      </c>
      <c r="C4" s="1" t="s">
        <v>73</v>
      </c>
      <c r="D4" s="1" t="s">
        <v>21</v>
      </c>
      <c r="E4" s="1" t="s">
        <v>15</v>
      </c>
      <c r="F4" s="1"/>
      <c r="G4" s="5" t="s">
        <v>57</v>
      </c>
      <c r="H4" s="1" t="str">
        <f>IF((D4="Yes"),"iascb_209356","Not Running")</f>
        <v>iascb_209356</v>
      </c>
      <c r="I4" s="12" t="s">
        <v>22</v>
      </c>
      <c r="J4" s="1"/>
      <c r="K4" s="1"/>
      <c r="L4" s="10" t="s">
        <v>13</v>
      </c>
    </row>
  </sheetData>
  <conditionalFormatting sqref="A1">
    <cfRule type="duplicateValues" dxfId="2" priority="1"/>
  </conditionalFormatting>
  <hyperlinks>
    <hyperlink ref="L2" r:id="rId1"/>
    <hyperlink ref="L3" r:id="rId2"/>
    <hyperlink ref="L4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13" sqref="C13"/>
    </sheetView>
  </sheetViews>
  <sheetFormatPr defaultRowHeight="15" x14ac:dyDescent="0.25"/>
  <cols>
    <col min="1" max="1" width="25.85546875" style="2" bestFit="1" customWidth="1" collapsed="1"/>
    <col min="2" max="2" width="38.28515625" style="2" bestFit="1" customWidth="1" collapsed="1"/>
    <col min="3" max="3" width="24" style="2" customWidth="1" collapsed="1"/>
    <col min="4" max="4" width="15.85546875" style="2" customWidth="1" collapsed="1"/>
    <col min="5" max="5" width="15.140625" style="2" customWidth="1" collapsed="1"/>
    <col min="6" max="6" width="15.28515625" style="2" customWidth="1" collapsed="1"/>
    <col min="7" max="7" width="128" style="2" bestFit="1" customWidth="1" collapsed="1"/>
    <col min="8" max="8" width="14.28515625" style="2" bestFit="1" customWidth="1" collapsed="1"/>
    <col min="9" max="9" width="15.5703125" style="2" customWidth="1" collapsed="1"/>
    <col min="10" max="16384" width="9.140625" style="2"/>
  </cols>
  <sheetData>
    <row r="1" spans="1:12" x14ac:dyDescent="0.25">
      <c r="A1" s="8" t="s">
        <v>6</v>
      </c>
      <c r="B1" s="8" t="s">
        <v>12</v>
      </c>
      <c r="C1" s="8" t="s">
        <v>1</v>
      </c>
      <c r="D1" s="8" t="s">
        <v>5</v>
      </c>
      <c r="E1" s="8" t="s">
        <v>0</v>
      </c>
      <c r="F1" s="8" t="s">
        <v>2</v>
      </c>
      <c r="G1" s="8" t="s">
        <v>3</v>
      </c>
      <c r="H1" s="8" t="s">
        <v>4</v>
      </c>
      <c r="I1" s="8" t="s">
        <v>8</v>
      </c>
      <c r="J1" s="8" t="s">
        <v>7</v>
      </c>
      <c r="K1" s="8" t="s">
        <v>9</v>
      </c>
      <c r="L1" s="9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0" t="s">
        <v>13</v>
      </c>
    </row>
    <row r="3" spans="1:12" x14ac:dyDescent="0.25">
      <c r="A3" s="1" t="s">
        <v>58</v>
      </c>
      <c r="B3" s="1" t="s">
        <v>59</v>
      </c>
      <c r="C3" s="1" t="s">
        <v>60</v>
      </c>
      <c r="D3" s="1" t="s">
        <v>14</v>
      </c>
      <c r="E3" s="1" t="s">
        <v>15</v>
      </c>
      <c r="F3" s="1"/>
      <c r="G3" s="5" t="s">
        <v>61</v>
      </c>
      <c r="H3" s="1" t="str">
        <f>IF((D3="Yes"),"iascb_162579","Not Running")</f>
        <v>Not Running</v>
      </c>
      <c r="I3" s="11" t="s">
        <v>11</v>
      </c>
      <c r="J3" s="1"/>
      <c r="K3" s="1"/>
      <c r="L3" s="10" t="s">
        <v>13</v>
      </c>
    </row>
    <row r="4" spans="1:12" x14ac:dyDescent="0.25">
      <c r="A4" s="1" t="s">
        <v>62</v>
      </c>
      <c r="B4" s="1" t="s">
        <v>63</v>
      </c>
      <c r="C4" s="1" t="s">
        <v>74</v>
      </c>
      <c r="D4" s="1" t="s">
        <v>21</v>
      </c>
      <c r="E4" s="1" t="s">
        <v>15</v>
      </c>
      <c r="F4" s="1"/>
      <c r="G4" s="1" t="s">
        <v>61</v>
      </c>
      <c r="H4" s="1" t="str">
        <f>IF((D4="Yes"),"iascb_162579","Not Running")</f>
        <v>iascb_162579</v>
      </c>
      <c r="I4" s="11" t="s">
        <v>11</v>
      </c>
      <c r="J4" s="1"/>
      <c r="K4" s="1"/>
      <c r="L4" s="10" t="s">
        <v>13</v>
      </c>
    </row>
    <row r="10" spans="1:12" x14ac:dyDescent="0.25">
      <c r="C10" s="2" t="s">
        <v>45</v>
      </c>
    </row>
  </sheetData>
  <conditionalFormatting sqref="A1">
    <cfRule type="duplicateValues" dxfId="1" priority="1"/>
  </conditionalFormatting>
  <hyperlinks>
    <hyperlink ref="L2" r:id="rId1"/>
    <hyperlink ref="L3" r:id="rId2"/>
    <hyperlink ref="L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4" sqref="A4:XFD4"/>
    </sheetView>
  </sheetViews>
  <sheetFormatPr defaultRowHeight="15" x14ac:dyDescent="0.25"/>
  <cols>
    <col min="1" max="1" width="27" style="2" customWidth="1" collapsed="1"/>
    <col min="2" max="2" width="37.7109375" style="2" customWidth="1" collapsed="1"/>
    <col min="3" max="3" width="16.5703125" style="2" customWidth="1" collapsed="1"/>
    <col min="4" max="6" width="9.140625" style="2" collapsed="1"/>
    <col min="7" max="7" width="34.7109375" style="2" customWidth="1" collapsed="1"/>
    <col min="8" max="8" width="24" style="2" customWidth="1" collapsed="1"/>
    <col min="9" max="11" width="9.140625" style="2" collapsed="1"/>
    <col min="12" max="12" width="71.28515625" style="2" customWidth="1" collapsed="1"/>
    <col min="13" max="16384" width="9.140625" style="2" collapsed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4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1" t="s">
        <v>11</v>
      </c>
      <c r="J2" s="1"/>
      <c r="K2" s="1"/>
      <c r="L2" s="1" t="s">
        <v>13</v>
      </c>
    </row>
    <row r="3" spans="1:12" x14ac:dyDescent="0.25">
      <c r="A3" s="1" t="s">
        <v>64</v>
      </c>
      <c r="B3" s="1" t="s">
        <v>65</v>
      </c>
      <c r="C3" s="1" t="s">
        <v>66</v>
      </c>
      <c r="D3" s="1" t="s">
        <v>21</v>
      </c>
      <c r="E3" s="1" t="s">
        <v>15</v>
      </c>
      <c r="F3" s="1"/>
      <c r="G3" s="5" t="s">
        <v>49</v>
      </c>
      <c r="H3" s="1" t="str">
        <f>IF((D3="Yes"),"iascb_212839","Not Running")</f>
        <v>iascb_212839</v>
      </c>
      <c r="I3" s="12" t="s">
        <v>22</v>
      </c>
      <c r="J3" s="1"/>
      <c r="K3" s="1"/>
      <c r="L3" s="1" t="s">
        <v>13</v>
      </c>
    </row>
    <row r="4" spans="1:12" x14ac:dyDescent="0.25">
      <c r="A4" s="1" t="s">
        <v>67</v>
      </c>
      <c r="B4" s="1" t="s">
        <v>68</v>
      </c>
      <c r="C4" s="1" t="s">
        <v>69</v>
      </c>
      <c r="D4" s="1" t="s">
        <v>21</v>
      </c>
      <c r="E4" s="1" t="s">
        <v>15</v>
      </c>
      <c r="F4" s="1"/>
      <c r="G4" s="5" t="s">
        <v>70</v>
      </c>
      <c r="H4" s="1" t="str">
        <f>IF((D4="Yes"),"iascb_212839","Not Running")</f>
        <v>iascb_212839</v>
      </c>
      <c r="I4" s="12" t="s">
        <v>22</v>
      </c>
      <c r="J4" s="1"/>
      <c r="K4" s="1"/>
      <c r="L4" s="1" t="s">
        <v>13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iascb_204301</vt:lpstr>
      <vt:lpstr>iascb_191787</vt:lpstr>
      <vt:lpstr>IASCB_216820</vt:lpstr>
      <vt:lpstr>IASCB_212847</vt:lpstr>
      <vt:lpstr>IASCB_158890</vt:lpstr>
      <vt:lpstr>IASCB_209356</vt:lpstr>
      <vt:lpstr>IASCB_162579</vt:lpstr>
      <vt:lpstr>IASCB_212839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2024-05-22T04:13:48Z</dcterms:modified>
</cp:coreProperties>
</file>