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7_SIT_Intake\"/>
    </mc:Choice>
  </mc:AlternateContent>
  <bookViews>
    <workbookView xWindow="0" yWindow="0" windowWidth="15600" windowHeight="7890" tabRatio="592" activeTab="5"/>
  </bookViews>
  <sheets>
    <sheet name="iascb_202482" sheetId="100" r:id="rId1"/>
    <sheet name="iascb_204301" sheetId="101" r:id="rId2"/>
    <sheet name="patriarch_icargo" sheetId="102" r:id="rId3"/>
    <sheet name="patriarch" sheetId="103" r:id="rId4"/>
    <sheet name="iascb_209356" sheetId="104" r:id="rId5"/>
    <sheet name="iascb_193255" sheetId="10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5" l="1"/>
  <c r="H3" i="104" l="1"/>
  <c r="H4" i="103" l="1"/>
  <c r="H4" i="102"/>
  <c r="H3" i="103" l="1"/>
  <c r="H3" i="102"/>
  <c r="H3" i="101" l="1"/>
  <c r="H4" i="100" l="1"/>
  <c r="H3" i="100" l="1"/>
</calcChain>
</file>

<file path=xl/sharedStrings.xml><?xml version="1.0" encoding="utf-8"?>
<sst xmlns="http://schemas.openxmlformats.org/spreadsheetml/2006/main" count="198" uniqueCount="53">
  <si>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</si>
  <si>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</si>
  <si>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</si>
  <si>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</si>
  <si>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</si>
  <si>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</si>
  <si>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</si>
  <si>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</si>
  <si>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</si>
  <si>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</si>
  <si>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</si>
  <si>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</si>
  <si>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</si>
  <si>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</si>
  <si>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</si>
  <si>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</si>
  <si>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</si>
  <si>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</si>
  <si>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</si>
  <si>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</si>
  <si>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</si>
  <si>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</si>
  <si>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Pass</t>
  </si>
  <si>
    <t>IASCB_202482_TC_12853</t>
  </si>
  <si>
    <t>iascb_202482.IASCB_202482_TC_12853</t>
  </si>
  <si>
    <t>TC_12853</t>
  </si>
  <si>
    <t>TC_02_Verify if AWB is executed if Yes is clicked in the warning message</t>
  </si>
  <si>
    <t>IASCB_202482_TC_12853_KL</t>
  </si>
  <si>
    <t>iascb_202482.IASCB_202482_TC_12853_KL</t>
  </si>
  <si>
    <t>TC_12853_KL</t>
  </si>
  <si>
    <t>IASCB_204301_TC_12910</t>
  </si>
  <si>
    <t>iascb_204301.IASCB_204301_TC_12910</t>
  </si>
  <si>
    <t>TC_12910</t>
  </si>
  <si>
    <t xml:space="preserve"> TC_01_ Verify the actual Weight is received for ULD when user click on Get weight scale button-HHT</t>
  </si>
  <si>
    <t>IASCB_181724_TC_12864</t>
  </si>
  <si>
    <t>patriarch_icargo.IASCB_181724_TC_12864</t>
  </si>
  <si>
    <t>TC_12864</t>
  </si>
  <si>
    <t>TC_01_Verify payment advice generated for an AWB along with AWB summary , charge details and Payment details for cash customer</t>
  </si>
  <si>
    <t>patriarch.IASCB_181724_TC_12864</t>
  </si>
  <si>
    <t>TC_01_Verify payment advice archive  generated for an AWB in patriarch  based on generate payement adivce is done from icargo for cash customer for deleivery</t>
  </si>
  <si>
    <t>IASCB_181724_TC_12865</t>
  </si>
  <si>
    <t>patriarch_icargo.IASCB_181724_TC_12865</t>
  </si>
  <si>
    <t>TC_12865</t>
  </si>
  <si>
    <t>TC_02_Verify  the payment advice generated for an AWB with cancel status for credit customer</t>
  </si>
  <si>
    <t>patriarch.IASCB_181724_TC_12865</t>
  </si>
  <si>
    <t>IASCB_209356_TC_12351</t>
  </si>
  <si>
    <t>iascb_209356.IASCB_209356_TC_12351</t>
  </si>
  <si>
    <t>TC_12351</t>
  </si>
  <si>
    <t>TC_02_Verify the screening details as Fail received from RAPIX in icargo when  the truck is screened</t>
  </si>
  <si>
    <t>IASCB_193255_TC_12859</t>
  </si>
  <si>
    <t>iascb_193255.IASCB_193255_TC_12859</t>
  </si>
  <si>
    <t>TC_12859</t>
  </si>
  <si>
    <t>TC_01_Verify  MRN status and MRN details that are manually captured from I Cargo are sent to VCCustoms or CCSS when As is execute is 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</si>
</sst>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17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0" borderId="2" xfId="0" applyNumberFormat="1" applyBorder="1"/>
    <xf numFmtId="0" fontId="0" fillId="0" borderId="0" xfId="0" applyBorder="1"/>
    <xf numFmtId="0" fontId="2" fillId="0" borderId="0" xfId="0" applyFont="1"/>
    <xf numFmtId="0" fontId="0" fillId="0" borderId="0" xfId="0" applyFill="1" applyBorder="1"/>
    <xf numFmtId="0" fontId="2" fillId="0" borderId="1" xfId="0" applyFont="1" applyBorder="1"/>
    <xf numFmtId="0" fontId="3" fillId="0" borderId="1" xfId="2" applyBorder="1"/>
    <xf numFmtId="0" fontId="4" fillId="0" borderId="0" xfId="0" applyFont="1"/>
    <xf numFmtId="0" fontId="0" fillId="2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NumberFormat="1" applyFill="1" applyBorder="1"/>
  </cellXfs>
  <cellStyles count="3">
    <cellStyle name="Hyperlink" xfId="2" builtinId="8"/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H1" workbookViewId="0">
      <selection activeCell="H4" sqref="H4"/>
    </sheetView>
  </sheetViews>
  <sheetFormatPr defaultColWidth="8.85546875" defaultRowHeight="15" x14ac:dyDescent="0.25"/>
  <cols>
    <col min="1" max="1" width="42.5703125" style="2" customWidth="1" collapsed="1"/>
    <col min="2" max="2" width="51" style="2" bestFit="1" customWidth="1" collapsed="1"/>
    <col min="3" max="3" width="10.42578125" style="2" bestFit="1" customWidth="1" collapsed="1"/>
    <col min="4" max="6" width="8.85546875" style="2" collapsed="1"/>
    <col min="7" max="7" width="83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23</v>
      </c>
      <c r="B3" s="1" t="s">
        <v>24</v>
      </c>
      <c r="C3" s="1" t="s">
        <v>25</v>
      </c>
      <c r="D3" s="1" t="s">
        <v>14</v>
      </c>
      <c r="E3" s="1" t="s">
        <v>15</v>
      </c>
      <c r="F3" s="1"/>
      <c r="G3" s="1" t="s">
        <v>26</v>
      </c>
      <c r="H3" s="1" t="str">
        <f>IF((D3="Yes"),"iascb_202482","Not Running")</f>
        <v>Not Running</v>
      </c>
      <c r="I3" s="6" t="s">
        <v>22</v>
      </c>
      <c r="J3" s="1"/>
      <c r="K3" s="1"/>
      <c r="L3" s="1" t="s">
        <v>13</v>
      </c>
      <c r="M3" s="5"/>
    </row>
    <row r="4" spans="1:13" x14ac:dyDescent="0.25">
      <c r="A4" s="1" t="s">
        <v>27</v>
      </c>
      <c r="B4" s="1" t="s">
        <v>28</v>
      </c>
      <c r="C4" s="1" t="s">
        <v>29</v>
      </c>
      <c r="D4" s="1" t="s">
        <v>21</v>
      </c>
      <c r="E4" s="1" t="s">
        <v>15</v>
      </c>
      <c r="F4" s="1"/>
      <c r="G4" s="1" t="s">
        <v>26</v>
      </c>
      <c r="H4" s="1" t="str">
        <f>IF((D4="Yes"),"iascb_202482","Not Running")</f>
        <v>iascb_202482</v>
      </c>
      <c r="I4" s="6" t="s">
        <v>22</v>
      </c>
      <c r="J4" s="1"/>
      <c r="K4" s="1"/>
      <c r="L4" s="1" t="s">
        <v>13</v>
      </c>
      <c r="M4" s="5"/>
    </row>
    <row r="6" spans="1:13" x14ac:dyDescent="0.25">
      <c r="E6" s="7"/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11" sqref="B11"/>
    </sheetView>
  </sheetViews>
  <sheetFormatPr defaultColWidth="8.85546875" defaultRowHeight="15" x14ac:dyDescent="0.25"/>
  <cols>
    <col min="1" max="1" width="42.5703125" style="2" customWidth="1" collapsed="1"/>
    <col min="2" max="2" width="51" style="2" bestFit="1" customWidth="1" collapsed="1"/>
    <col min="3" max="3" width="10.42578125" style="2" bestFit="1" customWidth="1" collapsed="1"/>
    <col min="4" max="6" width="8.85546875" style="2" collapsed="1"/>
    <col min="7" max="7" width="83" style="2" bestFit="1" customWidth="1" collapsed="1"/>
    <col min="8" max="8" width="15.28515625" style="2" bestFit="1" customWidth="1" collapsed="1"/>
    <col min="9" max="10" width="8.85546875" style="2" collapsed="1"/>
    <col min="11" max="11" width="11.7109375" style="2" customWidth="1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3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30</v>
      </c>
      <c r="B3" s="1" t="s">
        <v>31</v>
      </c>
      <c r="C3" s="1" t="s">
        <v>32</v>
      </c>
      <c r="D3" s="1" t="s">
        <v>21</v>
      </c>
      <c r="E3" s="1" t="s">
        <v>15</v>
      </c>
      <c r="F3" s="1"/>
      <c r="G3" s="1" t="s">
        <v>33</v>
      </c>
      <c r="H3" s="1" t="str">
        <f>IF((D3="Yes"),"iascb_204301","Not Running")</f>
        <v>iascb_204301</v>
      </c>
      <c r="I3" s="8" t="s">
        <v>22</v>
      </c>
      <c r="J3" s="1"/>
      <c r="K3" s="1"/>
      <c r="L3" s="1" t="s">
        <v>13</v>
      </c>
      <c r="M3" s="5"/>
    </row>
    <row r="4" spans="1:13" x14ac:dyDescent="0.25">
      <c r="A4" s="1"/>
      <c r="B4" s="1"/>
      <c r="C4" s="1"/>
      <c r="D4" s="1"/>
      <c r="E4" s="1"/>
      <c r="F4" s="1"/>
      <c r="G4" s="1"/>
      <c r="H4" s="1"/>
      <c r="I4" s="8"/>
      <c r="J4" s="1"/>
      <c r="K4" s="1"/>
      <c r="L4" s="1"/>
      <c r="M4" s="5"/>
    </row>
    <row r="6" spans="1:13" x14ac:dyDescent="0.25">
      <c r="E6" s="7"/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12" sqref="B12"/>
    </sheetView>
  </sheetViews>
  <sheetFormatPr defaultRowHeight="15" x14ac:dyDescent="0.25"/>
  <cols>
    <col min="1" max="1" width="24.28515625" style="2" customWidth="1" collapsed="1"/>
    <col min="2" max="2" width="33.28515625" style="2" customWidth="1" collapsed="1"/>
    <col min="3" max="3" width="38.42578125" style="2" customWidth="1" collapsed="1"/>
    <col min="4" max="4" width="22.28515625" style="2" customWidth="1" collapsed="1"/>
    <col min="5" max="5" width="9.140625" style="2" customWidth="1" collapsed="1"/>
    <col min="6" max="6" width="9.140625" style="2"/>
    <col min="7" max="7" width="9.140625" style="2" customWidth="1" collapsed="1"/>
    <col min="8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3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9" t="s">
        <v>13</v>
      </c>
    </row>
    <row r="3" spans="1:12" x14ac:dyDescent="0.25">
      <c r="A3" s="1" t="s">
        <v>34</v>
      </c>
      <c r="B3" s="1" t="s">
        <v>35</v>
      </c>
      <c r="C3" s="1" t="s">
        <v>36</v>
      </c>
      <c r="D3" s="1" t="s">
        <v>21</v>
      </c>
      <c r="E3" s="1" t="s">
        <v>15</v>
      </c>
      <c r="F3" s="1"/>
      <c r="G3" s="1" t="s">
        <v>37</v>
      </c>
      <c r="H3" s="1" t="str">
        <f>IF((D3="yes"),"patriarch_icargo","Not Running")</f>
        <v>patriarch_icargo</v>
      </c>
      <c r="I3" s="10" t="s">
        <v>22</v>
      </c>
      <c r="J3" s="1"/>
      <c r="K3" s="1"/>
      <c r="L3" s="9" t="s">
        <v>13</v>
      </c>
    </row>
    <row r="4" spans="1:12" x14ac:dyDescent="0.25">
      <c r="A4" s="1" t="s">
        <v>40</v>
      </c>
      <c r="B4" s="1" t="s">
        <v>41</v>
      </c>
      <c r="C4" s="1" t="s">
        <v>42</v>
      </c>
      <c r="D4" s="1" t="s">
        <v>14</v>
      </c>
      <c r="E4" s="1" t="s">
        <v>15</v>
      </c>
      <c r="F4" s="1"/>
      <c r="G4" s="1" t="s">
        <v>43</v>
      </c>
      <c r="H4" s="1" t="str">
        <f>IF((D4="yes"),"patriarch_icargo","Not Running")</f>
        <v>Not Running</v>
      </c>
      <c r="I4" s="1" t="s">
        <v>22</v>
      </c>
      <c r="J4" s="1"/>
      <c r="K4" s="1"/>
      <c r="L4" s="9" t="s">
        <v>13</v>
      </c>
    </row>
  </sheetData>
  <conditionalFormatting sqref="A1">
    <cfRule type="duplicateValues" dxfId="4" priority="1"/>
  </conditionalFormatting>
  <hyperlinks>
    <hyperlink ref="L2" r:id="rId1"/>
    <hyperlink ref="L3" r:id="rId2"/>
    <hyperlink ref="L4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7" sqref="D7:D8"/>
    </sheetView>
  </sheetViews>
  <sheetFormatPr defaultRowHeight="15" x14ac:dyDescent="0.25"/>
  <cols>
    <col min="1" max="1" width="16.28515625" style="2" customWidth="1" collapsed="1"/>
    <col min="2" max="2" width="26" style="2" customWidth="1" collapsed="1"/>
    <col min="3" max="3" width="16.85546875" style="2" customWidth="1" collapsed="1"/>
    <col min="4" max="11" width="9.140625" style="2"/>
    <col min="12" max="12" width="39.7109375" style="2" customWidth="1" collapsed="1"/>
    <col min="13" max="16384" width="9.140625" style="2"/>
  </cols>
  <sheetData>
    <row r="1" spans="1:12" x14ac:dyDescent="0.25">
      <c r="A1" s="11" t="s">
        <v>6</v>
      </c>
      <c r="B1" s="11" t="s">
        <v>12</v>
      </c>
      <c r="C1" s="11" t="s">
        <v>1</v>
      </c>
      <c r="D1" s="11" t="s">
        <v>5</v>
      </c>
      <c r="E1" s="11" t="s">
        <v>0</v>
      </c>
      <c r="F1" s="11" t="s">
        <v>2</v>
      </c>
      <c r="G1" s="11" t="s">
        <v>3</v>
      </c>
      <c r="H1" s="11" t="s">
        <v>4</v>
      </c>
      <c r="I1" s="11" t="s">
        <v>8</v>
      </c>
      <c r="J1" s="11" t="s">
        <v>7</v>
      </c>
      <c r="K1" s="11" t="s">
        <v>9</v>
      </c>
      <c r="L1" s="11" t="s">
        <v>10</v>
      </c>
    </row>
    <row r="2" spans="1:12" x14ac:dyDescent="0.25">
      <c r="A2" s="12" t="s">
        <v>16</v>
      </c>
      <c r="B2" s="13" t="s">
        <v>17</v>
      </c>
      <c r="C2" s="12" t="s">
        <v>18</v>
      </c>
      <c r="D2" s="12" t="s">
        <v>14</v>
      </c>
      <c r="E2" s="12" t="s">
        <v>15</v>
      </c>
      <c r="F2" s="1"/>
      <c r="G2" s="12" t="s">
        <v>19</v>
      </c>
      <c r="H2" s="1" t="s">
        <v>20</v>
      </c>
      <c r="I2" s="8" t="s">
        <v>11</v>
      </c>
      <c r="J2" s="1"/>
      <c r="K2" s="1"/>
      <c r="L2" s="1" t="s">
        <v>13</v>
      </c>
    </row>
    <row r="3" spans="1:12" x14ac:dyDescent="0.25">
      <c r="A3" s="1" t="s">
        <v>34</v>
      </c>
      <c r="B3" s="1" t="s">
        <v>38</v>
      </c>
      <c r="C3" s="1" t="s">
        <v>36</v>
      </c>
      <c r="D3" s="1" t="s">
        <v>21</v>
      </c>
      <c r="E3" s="1" t="s">
        <v>15</v>
      </c>
      <c r="F3" s="1"/>
      <c r="G3" s="1" t="s">
        <v>39</v>
      </c>
      <c r="H3" s="1" t="str">
        <f>IF((D3="yes"),"patriarch","Not Running")</f>
        <v>patriarch</v>
      </c>
      <c r="I3" s="10" t="s">
        <v>22</v>
      </c>
      <c r="J3" s="1"/>
      <c r="K3" s="1"/>
      <c r="L3" s="9" t="s">
        <v>13</v>
      </c>
    </row>
    <row r="4" spans="1:12" x14ac:dyDescent="0.25">
      <c r="A4" s="1" t="s">
        <v>40</v>
      </c>
      <c r="B4" s="1" t="s">
        <v>44</v>
      </c>
      <c r="C4" s="1" t="s">
        <v>42</v>
      </c>
      <c r="D4" s="1" t="s">
        <v>21</v>
      </c>
      <c r="E4" s="1" t="s">
        <v>15</v>
      </c>
      <c r="F4" s="1"/>
      <c r="G4" s="1" t="s">
        <v>43</v>
      </c>
      <c r="H4" s="1" t="str">
        <f>IF((D4="yes"),"patriarch","Not Running")</f>
        <v>patriarch</v>
      </c>
      <c r="I4" s="10" t="s">
        <v>22</v>
      </c>
      <c r="J4" s="1"/>
      <c r="K4" s="1"/>
      <c r="L4" s="9" t="s">
        <v>13</v>
      </c>
    </row>
  </sheetData>
  <conditionalFormatting sqref="A1">
    <cfRule type="duplicateValues" dxfId="3" priority="2"/>
  </conditionalFormatting>
  <conditionalFormatting sqref="A2">
    <cfRule type="duplicateValues" dxfId="2" priority="1"/>
  </conditionalFormatting>
  <hyperlinks>
    <hyperlink ref="L3" r:id="rId1"/>
    <hyperlink ref="L4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1" sqref="G11"/>
    </sheetView>
  </sheetViews>
  <sheetFormatPr defaultRowHeight="15" x14ac:dyDescent="0.25"/>
  <cols>
    <col min="1" max="1" width="24.85546875" style="2" customWidth="1" collapsed="1"/>
    <col min="2" max="16384" width="9.140625" style="2"/>
  </cols>
  <sheetData>
    <row r="1" spans="1:12" x14ac:dyDescent="0.25">
      <c r="A1" s="11" t="s">
        <v>6</v>
      </c>
      <c r="B1" s="11" t="s">
        <v>12</v>
      </c>
      <c r="C1" s="11" t="s">
        <v>1</v>
      </c>
      <c r="D1" s="11" t="s">
        <v>5</v>
      </c>
      <c r="E1" s="11" t="s">
        <v>0</v>
      </c>
      <c r="F1" s="11" t="s">
        <v>2</v>
      </c>
      <c r="G1" s="11" t="s">
        <v>3</v>
      </c>
      <c r="H1" s="11" t="s">
        <v>4</v>
      </c>
      <c r="I1" s="11" t="s">
        <v>8</v>
      </c>
      <c r="J1" s="11" t="s">
        <v>7</v>
      </c>
      <c r="K1" s="11" t="s">
        <v>9</v>
      </c>
      <c r="L1" s="1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9" t="s">
        <v>13</v>
      </c>
    </row>
    <row r="3" spans="1:12" x14ac:dyDescent="0.25">
      <c r="A3" s="1" t="s">
        <v>45</v>
      </c>
      <c r="B3" s="1" t="s">
        <v>46</v>
      </c>
      <c r="C3" s="1" t="s">
        <v>47</v>
      </c>
      <c r="D3" s="1" t="s">
        <v>21</v>
      </c>
      <c r="E3" s="1" t="s">
        <v>15</v>
      </c>
      <c r="F3" s="1"/>
      <c r="G3" s="13" t="s">
        <v>48</v>
      </c>
      <c r="H3" s="1" t="str">
        <f>IF((D3="Yes"),"iascb_209356","Not Running")</f>
        <v>iascb_209356</v>
      </c>
      <c r="I3" s="10" t="s">
        <v>22</v>
      </c>
      <c r="J3" s="1"/>
      <c r="K3" s="1"/>
      <c r="L3" s="9" t="s">
        <v>13</v>
      </c>
    </row>
  </sheetData>
  <conditionalFormatting sqref="A1">
    <cfRule type="duplicateValues" dxfId="1" priority="1"/>
  </conditionalFormatting>
  <hyperlinks>
    <hyperlink ref="L2" r:id="rId1"/>
    <hyperlink ref="L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D12" sqref="D12"/>
    </sheetView>
  </sheetViews>
  <sheetFormatPr defaultRowHeight="15" x14ac:dyDescent="0.25"/>
  <cols>
    <col min="1" max="1" width="19.42578125" style="2" customWidth="1" collapsed="1"/>
    <col min="2" max="2" width="21.85546875" style="2" customWidth="1" collapsed="1"/>
    <col min="3" max="3" width="23.7109375" style="2" customWidth="1" collapsed="1"/>
    <col min="4" max="4" width="20.7109375" style="2" customWidth="1" collapsed="1"/>
    <col min="5" max="5" width="14.5703125" style="2" customWidth="1" collapsed="1"/>
    <col min="6" max="6" width="15.7109375" style="2" customWidth="1" collapsed="1"/>
    <col min="7" max="7" width="21.7109375" style="2" customWidth="1" collapsed="1"/>
    <col min="8" max="16384" width="9.140625" style="2"/>
  </cols>
  <sheetData>
    <row r="1" spans="1:12" x14ac:dyDescent="0.25">
      <c r="A1" s="11" t="s">
        <v>6</v>
      </c>
      <c r="B1" s="11" t="s">
        <v>12</v>
      </c>
      <c r="C1" s="11" t="s">
        <v>1</v>
      </c>
      <c r="D1" s="11" t="s">
        <v>5</v>
      </c>
      <c r="E1" s="11" t="s">
        <v>0</v>
      </c>
      <c r="F1" s="11" t="s">
        <v>2</v>
      </c>
      <c r="G1" s="11" t="s">
        <v>3</v>
      </c>
      <c r="H1" s="11" t="s">
        <v>4</v>
      </c>
      <c r="I1" s="11" t="s">
        <v>8</v>
      </c>
      <c r="J1" s="11" t="s">
        <v>7</v>
      </c>
      <c r="K1" s="11" t="s">
        <v>9</v>
      </c>
      <c r="L1" s="1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9" t="s">
        <v>13</v>
      </c>
    </row>
    <row r="3" spans="1:12" x14ac:dyDescent="0.25">
      <c r="A3" s="1" t="s">
        <v>49</v>
      </c>
      <c r="B3" s="1" t="s">
        <v>50</v>
      </c>
      <c r="C3" s="1" t="s">
        <v>51</v>
      </c>
      <c r="D3" s="1" t="s">
        <v>21</v>
      </c>
      <c r="E3" s="1" t="s">
        <v>15</v>
      </c>
      <c r="F3" s="1"/>
      <c r="G3" s="1" t="s">
        <v>52</v>
      </c>
      <c r="H3" s="1" t="str">
        <f>IF((D3="yes"),"iascb_193255","Not Running")</f>
        <v>iascb_193255</v>
      </c>
      <c r="I3" s="10" t="s">
        <v>22</v>
      </c>
      <c r="J3" s="1"/>
      <c r="K3" s="1"/>
      <c r="L3" s="9" t="s">
        <v>13</v>
      </c>
    </row>
  </sheetData>
  <conditionalFormatting sqref="A1">
    <cfRule type="duplicateValues" dxfId="0" priority="1"/>
  </conditionalFormatting>
  <hyperlinks>
    <hyperlink ref="L2" r:id="rId1"/>
    <hyperlink ref="L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iascb_202482</vt:lpstr>
      <vt:lpstr>iascb_204301</vt:lpstr>
      <vt:lpstr>patriarch_icargo</vt:lpstr>
      <vt:lpstr>patriarch</vt:lpstr>
      <vt:lpstr>iascb_209356</vt:lpstr>
      <vt:lpstr>iascb_193255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2023-11-13T03:17:22Z</dcterms:modified>
</cp:coreProperties>
</file>