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MVP_BEY_CD6\"/>
    </mc:Choice>
  </mc:AlternateContent>
  <bookViews>
    <workbookView xWindow="0" yWindow="0" windowWidth="15600" windowHeight="7890" tabRatio="592" activeTab="1"/>
  </bookViews>
  <sheets>
    <sheet name="mvp_reg_acceptance" sheetId="76" r:id="rId1"/>
    <sheet name="mvp_reg_delivery" sheetId="78" r:id="rId2"/>
    <sheet name="mvp_reg_exportmanifest" sheetId="7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8" l="1"/>
  <c r="H37" i="76" l="1"/>
  <c r="H38" i="76"/>
  <c r="H36" i="76" l="1"/>
  <c r="H35" i="76" l="1"/>
  <c r="H34" i="76"/>
  <c r="H33" i="76" l="1"/>
  <c r="H10" i="76" l="1"/>
  <c r="H13" i="76" l="1"/>
  <c r="H6" i="76"/>
  <c r="H30" i="76" l="1"/>
  <c r="H28" i="76"/>
  <c r="H17" i="77" l="1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2" i="76" l="1"/>
  <c r="H31" i="76"/>
  <c r="H29" i="76" l="1"/>
  <c r="H27" i="76"/>
  <c r="H26" i="76" l="1"/>
  <c r="H25" i="76"/>
  <c r="H24" i="76" l="1"/>
  <c r="H23" i="76"/>
  <c r="H22" i="76"/>
  <c r="H21" i="76" l="1"/>
  <c r="H20" i="76"/>
  <c r="H19" i="76"/>
  <c r="H18" i="76" l="1"/>
  <c r="H17" i="76" l="1"/>
  <c r="H16" i="76" l="1"/>
  <c r="H15" i="76"/>
  <c r="H14" i="76"/>
  <c r="H12" i="76"/>
  <c r="H11" i="76"/>
  <c r="H9" i="76"/>
  <c r="H8" i="76"/>
  <c r="H7" i="76"/>
  <c r="H5" i="76"/>
  <c r="H4" i="76"/>
  <c r="H3" i="76"/>
</calcChain>
</file>

<file path=xl/sharedStrings.xml><?xml version="1.0" encoding="utf-8"?>
<sst xmlns="http://schemas.openxmlformats.org/spreadsheetml/2006/main" count="479" uniqueCount="167">
  <si>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</si>
  <si>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</si>
  <si>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</si>
  <si>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</si>
  <si>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</si>
  <si>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</si>
  <si>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</si>
  <si>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</si>
  <si>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</si>
  <si>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</si>
  <si>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</si>
  <si>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</si>
  <si>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</si>
  <si>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</si>
  <si>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</si>
  <si>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</si>
  <si>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</si>
  <si>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</si>
  <si>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</si>
  <si>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</si>
  <si>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</si>
  <si>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</si>
  <si>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AWBDC_CashPayment</t>
  </si>
  <si>
    <t>mvp_reg_acceptance.AWBDC_CashPayment</t>
  </si>
  <si>
    <t xml:space="preserve">Data capture of AWB for a cash customer not registered in VC Client for local export of loose shipment which consignee is not in China </t>
  </si>
  <si>
    <t>PaperDCNSCHAWB_4_2</t>
  </si>
  <si>
    <t>mvp_reg_acceptance.PaperDCNSCHAWB_4_2</t>
  </si>
  <si>
    <t>Data capture of non secured shipments with paper CNSL AWB for a cash/paycargo customer</t>
  </si>
  <si>
    <t>Acceptance_IAD1_002</t>
  </si>
  <si>
    <t>mvp_reg_acceptance.Acceptance_IAD1_002</t>
  </si>
  <si>
    <t>Loose shipments with complete acceptance ,AWB data capture is executed and screening is not done</t>
  </si>
  <si>
    <t>Acceptance_IAD1_003</t>
  </si>
  <si>
    <t>mvp_reg_acceptance.Acceptance_IAD1_003</t>
  </si>
  <si>
    <t>Loose shipments with complete acceptance AWB data capture is not executed and screening are not done (or fail) (FWB received)</t>
  </si>
  <si>
    <t>Acceptance_IAD1_005</t>
  </si>
  <si>
    <t>mvp_reg_acceptance.Acceptance_IAD1_005</t>
  </si>
  <si>
    <t>Loose shipments partial acceptance,AWB data capture is done and screening is not done</t>
  </si>
  <si>
    <t>Acceptance_IAD4_002</t>
  </si>
  <si>
    <t>mvp_reg_acceptance.Acceptance_IAD4_002</t>
  </si>
  <si>
    <t>Acceptance_IAD4_003</t>
  </si>
  <si>
    <t>mvp_reg_acceptance.Acceptance_IAD4_003</t>
  </si>
  <si>
    <t>ULD complete acceptance. AWB data capture and screening not done (or fail) (FWB received)</t>
  </si>
  <si>
    <t>Acceptance_IAD4_006</t>
  </si>
  <si>
    <t>mvp_reg_acceptance.Acceptance_IAD4_006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</si>
  <si>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</si>
  <si>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</si>
  <si>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</si>
  <si>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</si>
  <si>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ManifestIAD_2</t>
  </si>
  <si>
    <t>mvp_reg_exportmanifest.ManifestIAD_2</t>
  </si>
  <si>
    <t>Reopen build up at flight level</t>
  </si>
  <si>
    <t>ManifestIAD_3</t>
  </si>
  <si>
    <t>mvp_reg_exportmanifest.ManifestIAD_3</t>
  </si>
  <si>
    <t>Reopen flight after finalization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</si>
  <si>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</si>
  <si>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</si>
  <si>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</si>
  <si>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</si>
  <si>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</si>
  <si>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</si>
  <si>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</si>
  <si>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</si>
  <si>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</si>
  <si>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</si>
  <si>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</si>
  <si>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</si>
  <si>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</si>
  <si>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</si>
  <si>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</si>
  <si>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BuildUpIAD2_002</t>
  </si>
  <si>
    <t>mvp_reg_exportmanifest.BuildUpIAD2_002</t>
  </si>
  <si>
    <t>Build up and unassign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</si>
  <si>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</si>
  <si>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</si>
  <si>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</si>
  <si>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</si>
  <si>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</si>
  <si>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</si>
  <si>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mvp_reg_acceptance.Acceptance_IAD1_006</t>
  </si>
  <si>
    <t>Acceptance_IAD1_007</t>
  </si>
  <si>
    <t>mvp_reg_acceptance.Acceptance_IAD1_007</t>
  </si>
  <si>
    <t>BuildUpIAD2_003</t>
  </si>
  <si>
    <t>mvp_reg_exportmanifest.BuildUpIAD2_003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</si>
  <si>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</si>
  <si>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</si>
  <si>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acceptance,AWB data capture is done and screening is not done</t>
  </si>
  <si>
    <t>PaperDCNSCMAWB_4_1</t>
  </si>
  <si>
    <t>mvp_reg_acceptance.PaperDCNSCMAWB_4_1</t>
  </si>
  <si>
    <t xml:space="preserve"> Data capture of a paper AWB for non secured shipments and credit customer. No XFWB required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</si>
  <si>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</si>
  <si>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</si>
  <si>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</si>
  <si>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</si>
  <si>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</si>
  <si>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</si>
  <si>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BuildUpIAD3_002</t>
  </si>
  <si>
    <t>mvp_reg_exportmanifest.BuildUpIAD3_002</t>
  </si>
  <si>
    <t>PaperDCAWBMAWB</t>
  </si>
  <si>
    <t>mvp_reg_acceptance.PaperDCAWBMAWB</t>
  </si>
  <si>
    <t>Data capture of paper AWB for an account customer for local export of loose shipment which consignee is not in China</t>
  </si>
  <si>
    <t>Securisation_IAD1_004</t>
  </si>
  <si>
    <t>mvp_reg_acceptance.Securisation_IAD1_004</t>
  </si>
  <si>
    <t>Screening of unsecured shipments (NSC) with pass result</t>
  </si>
  <si>
    <t>AWBDCCDG8_009</t>
  </si>
  <si>
    <t>mvp_reg_acceptance.AWBDCCDG8_009</t>
  </si>
  <si>
    <t>AWBDCCDG2_009</t>
  </si>
  <si>
    <t>mvp_reg_acceptance.AWBDCCDG2_009</t>
  </si>
  <si>
    <t>Data capture of AWB for an account customer for local export of loose shipment which consignee is in China (FWB received)</t>
  </si>
  <si>
    <t>AWBDCCDG4_009</t>
  </si>
  <si>
    <t>mvp_reg_acceptance.AWBDCCDG4_009</t>
  </si>
  <si>
    <t>Securisation_IAD1_002</t>
  </si>
  <si>
    <t>mvp_reg_acceptance.Securisation_IAD1_002</t>
  </si>
  <si>
    <t>Screening of unsecured shipments with fail result</t>
  </si>
  <si>
    <t>AWBDCIADNSCMAWB_1_1</t>
  </si>
  <si>
    <t>mvp_reg_acceptance.AWBDCIADNSCMAWB_1_1</t>
  </si>
  <si>
    <t>Data capture of non secured MAWB for a credit customer,An xFWB customer has been received</t>
  </si>
  <si>
    <t>AWBDCDGNSC_1_3</t>
  </si>
  <si>
    <t>mvp_reg_acceptance.AWBDCDGNSC_1_3</t>
  </si>
  <si>
    <t>Data capture of non secured dangerous goods,xFWB has been received</t>
  </si>
  <si>
    <t>Securisation_IAD1_001</t>
  </si>
  <si>
    <t>mvp_reg_acceptance.Securisation_IAD1_001</t>
  </si>
  <si>
    <t>Screening of unsecured shipments with pass result</t>
  </si>
  <si>
    <t>Securisation_IAD4_001</t>
  </si>
  <si>
    <t>mvp_reg_acceptance.Securisation_IAD4_001</t>
  </si>
  <si>
    <t>Screening of DIP shipment with exemption</t>
  </si>
  <si>
    <t>Acceptance_IAD6_003</t>
  </si>
  <si>
    <t>mvp_reg_acceptance.Acceptance_IAD6_003</t>
  </si>
  <si>
    <t>Goods acceptance with COL,AWB data capture and screening not done</t>
  </si>
  <si>
    <t>Acceptance_IAD2_003</t>
  </si>
  <si>
    <t>mvp_reg_acceptance.Acceptance_IAD2_003</t>
  </si>
  <si>
    <t>Goods acceptance with DG,AWB data capture and screening not done</t>
  </si>
  <si>
    <t>AWBDC_2_RateLines_LooseAndUld</t>
  </si>
  <si>
    <t>mvp_reg_acceptance.AWBDC_2_RateLines_LooseAndUld</t>
  </si>
  <si>
    <t>Data Capture for Credit Customer known in VC Client, for local export lose and ULD shipment.</t>
  </si>
  <si>
    <t>Securisation_IAD1_003</t>
  </si>
  <si>
    <t>mvp_reg_acceptance.Securisation_IAD1_003</t>
  </si>
  <si>
    <t>Screening of unsecured shipments with pass result and with a regulated agent</t>
  </si>
  <si>
    <t>Acceptance_IAD6_003_Credit</t>
  </si>
  <si>
    <t>mvp_reg_acceptance.Acceptance_IAD6_003_Credit</t>
  </si>
  <si>
    <t>Acceptance_IAD2_003_Credit</t>
  </si>
  <si>
    <t>mvp_reg_acceptance.Acceptance_IAD2_003_Credit</t>
  </si>
  <si>
    <t>Acceptance_IAD1_003_credit</t>
  </si>
  <si>
    <t>mvp_reg_acceptance.Acceptance_IAD1_003_credit</t>
  </si>
  <si>
    <t>Acceptance_IAD4_003_credit</t>
  </si>
  <si>
    <t>mvp_reg_acceptance.Acceptance_IAD4_003_credit</t>
  </si>
  <si>
    <t>Acceptance_IAD1_007_credit</t>
  </si>
  <si>
    <t>mvp_reg_acceptance.Acceptance_IAD1_007_credit</t>
  </si>
  <si>
    <t>AWBDCWithHAWB</t>
  </si>
  <si>
    <t>mvp_reg_acceptance.AWBDCWithHAWB</t>
  </si>
  <si>
    <t>Automatic CC,CG charge code population based on manually captured House/XFZB received</t>
  </si>
  <si>
    <t>HighShow_TC_9483</t>
  </si>
  <si>
    <t>mvp_reg_acceptance.HighShow_TC_9483</t>
  </si>
  <si>
    <t>High Show Shipment Scenario</t>
  </si>
  <si>
    <t>LowShow_TC_9484</t>
  </si>
  <si>
    <t>mvp_reg_acceptance.LowShow_TC_9484</t>
  </si>
  <si>
    <t>Low Show Shipment Scenario</t>
  </si>
  <si>
    <t>Securisation_1645</t>
  </si>
  <si>
    <t>mvp_reg_acceptance.Securisation_1645</t>
  </si>
  <si>
    <t>Check Security &amp; screening info in outbound FWB OCI line after flight finalisation</t>
  </si>
  <si>
    <t>Securisation_DoubleScreeningWithBlock</t>
  </si>
  <si>
    <t>Securisation_SingleScreeningWithBlock</t>
  </si>
  <si>
    <t>mvp_reg_acceptance.Securisation_DoubleScreeningWithBlock</t>
  </si>
  <si>
    <t>mvp_reg_acceptance.Securisation_SingleScreeningWithBlock</t>
  </si>
  <si>
    <t>PhysicalDelivery_IAD1_001</t>
  </si>
  <si>
    <t>mvp_reg_delivery.PhysicalDelivery_IAD1_001</t>
  </si>
  <si>
    <t>yes</t>
  </si>
  <si>
    <t>Capture physical delivery of loose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</si>
</sst>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/>
    <xf numFmtId="0" fontId="0" fillId="2" borderId="1" xfId="0" applyNumberFormat="1" applyFill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4" fillId="0" borderId="0" xfId="0" applyFont="1"/>
    <xf numFmtId="0" fontId="25" fillId="0" borderId="0" xfId="0" applyFont="1"/>
    <xf numFmtId="0" fontId="6" fillId="0" borderId="1" xfId="0" applyFont="1" applyBorder="1"/>
    <xf numFmtId="0" fontId="21" fillId="0" borderId="1" xfId="0" applyFont="1" applyBorder="1"/>
    <xf numFmtId="0" fontId="23" fillId="0" borderId="1" xfId="0" applyFont="1" applyBorder="1"/>
    <xf numFmtId="0" fontId="22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7" fillId="0" borderId="1" xfId="0" applyFont="1" applyBorder="1"/>
    <xf numFmtId="0" fontId="0" fillId="0" borderId="1" xfId="0" applyNumberFormat="1" applyBorder="1"/>
  </cellXfs>
  <cellStyles count="2">
    <cellStyle name="Normal" xfId="0" builtinId="0"/>
    <cellStyle name="Normal 2" xfId="1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A10" sqref="A10"/>
    </sheetView>
  </sheetViews>
  <sheetFormatPr defaultColWidth="8.7109375" defaultRowHeight="15" x14ac:dyDescent="0.25"/>
  <cols>
    <col min="1" max="1" width="42" style="4" customWidth="1" collapsed="1"/>
    <col min="2" max="2" width="53.140625" style="4" customWidth="1" collapsed="1"/>
    <col min="3" max="3" width="39" style="4" customWidth="1" collapsed="1"/>
    <col min="4" max="6" width="8.7109375" style="4" collapsed="1"/>
    <col min="7" max="7" width="27.7109375" style="4" customWidth="1" collapsed="1"/>
    <col min="8" max="8" width="20.7109375" style="4" customWidth="1" collapsed="1"/>
    <col min="9" max="10" width="8.7109375" style="4" collapsed="1"/>
    <col min="11" max="11" width="11.85546875" style="4" customWidth="1" collapsed="1"/>
    <col min="12" max="12" width="51.28515625" style="4" customWidth="1" collapsed="1"/>
    <col min="13" max="16384" width="8.71093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6" t="s">
        <v>11</v>
      </c>
      <c r="J2" s="1"/>
      <c r="K2" s="1"/>
      <c r="L2" s="1" t="s">
        <v>14</v>
      </c>
    </row>
    <row r="3" spans="1:12" x14ac:dyDescent="0.25">
      <c r="A3" s="3" t="s">
        <v>25</v>
      </c>
      <c r="B3" s="2" t="s">
        <v>26</v>
      </c>
      <c r="C3" s="3" t="s">
        <v>25</v>
      </c>
      <c r="D3" s="3" t="s">
        <v>15</v>
      </c>
      <c r="E3" s="3" t="s">
        <v>16</v>
      </c>
      <c r="F3" s="1"/>
      <c r="G3" s="3" t="s">
        <v>27</v>
      </c>
      <c r="H3" s="1" t="str">
        <f>IF((D3="Yes"),"mvp_reg_acceptance","Not Running")</f>
        <v>Not Running</v>
      </c>
      <c r="I3" s="15" t="s">
        <v>12</v>
      </c>
      <c r="J3" s="1"/>
      <c r="K3" s="1"/>
      <c r="L3" s="1" t="s">
        <v>14</v>
      </c>
    </row>
    <row r="4" spans="1:12" x14ac:dyDescent="0.25">
      <c r="A4" s="3" t="s">
        <v>28</v>
      </c>
      <c r="B4" s="2" t="s">
        <v>29</v>
      </c>
      <c r="C4" s="3" t="s">
        <v>28</v>
      </c>
      <c r="D4" s="3" t="s">
        <v>15</v>
      </c>
      <c r="E4" s="3" t="s">
        <v>16</v>
      </c>
      <c r="F4" s="1"/>
      <c r="G4" s="3" t="s">
        <v>30</v>
      </c>
      <c r="H4" s="1" t="str">
        <f t="shared" ref="H4:H16" si="0">IF((D4="Yes"),"mvp_reg_acceptance","Not Running")</f>
        <v>Not Running</v>
      </c>
      <c r="I4" s="13" t="s">
        <v>12</v>
      </c>
      <c r="J4" s="1"/>
      <c r="K4" s="1"/>
      <c r="L4" s="1" t="s">
        <v>14</v>
      </c>
    </row>
    <row r="5" spans="1:12" x14ac:dyDescent="0.25">
      <c r="A5" s="3" t="s">
        <v>31</v>
      </c>
      <c r="B5" s="2" t="s">
        <v>32</v>
      </c>
      <c r="C5" s="3" t="s">
        <v>31</v>
      </c>
      <c r="D5" s="3" t="s">
        <v>15</v>
      </c>
      <c r="E5" s="3" t="s">
        <v>16</v>
      </c>
      <c r="F5" s="1"/>
      <c r="G5" s="3" t="s">
        <v>33</v>
      </c>
      <c r="H5" s="1" t="str">
        <f t="shared" si="0"/>
        <v>Not Running</v>
      </c>
      <c r="I5" s="7" t="s">
        <v>12</v>
      </c>
      <c r="J5" s="1"/>
      <c r="K5" s="1"/>
      <c r="L5" s="1" t="s">
        <v>14</v>
      </c>
    </row>
    <row r="6" spans="1:12" x14ac:dyDescent="0.25">
      <c r="A6" s="3" t="s">
        <v>141</v>
      </c>
      <c r="B6" s="2" t="s">
        <v>142</v>
      </c>
      <c r="C6" s="3" t="s">
        <v>141</v>
      </c>
      <c r="D6" s="3" t="s">
        <v>15</v>
      </c>
      <c r="E6" s="3" t="s">
        <v>16</v>
      </c>
      <c r="F6" s="1"/>
      <c r="G6" s="3" t="s">
        <v>33</v>
      </c>
      <c r="H6" s="1" t="str">
        <f t="shared" ref="H6" si="1">IF((D6="Yes"),"mvp_reg_acceptance","Not Running")</f>
        <v>Not Running</v>
      </c>
      <c r="I6" s="7" t="s">
        <v>12</v>
      </c>
      <c r="J6" s="1"/>
      <c r="K6" s="1"/>
      <c r="L6" s="1" t="s">
        <v>14</v>
      </c>
    </row>
    <row r="7" spans="1:12" x14ac:dyDescent="0.25">
      <c r="A7" s="3" t="s">
        <v>34</v>
      </c>
      <c r="B7" s="2" t="s">
        <v>35</v>
      </c>
      <c r="C7" s="3" t="s">
        <v>34</v>
      </c>
      <c r="D7" s="3" t="s">
        <v>15</v>
      </c>
      <c r="E7" s="3" t="s">
        <v>16</v>
      </c>
      <c r="F7" s="1"/>
      <c r="G7" s="3" t="s">
        <v>36</v>
      </c>
      <c r="H7" s="1" t="str">
        <f t="shared" si="0"/>
        <v>Not Running</v>
      </c>
      <c r="I7" s="7" t="s">
        <v>12</v>
      </c>
      <c r="J7" s="1"/>
      <c r="K7" s="1"/>
      <c r="L7" s="1" t="s">
        <v>14</v>
      </c>
    </row>
    <row r="8" spans="1:12" x14ac:dyDescent="0.25">
      <c r="A8" s="3" t="s">
        <v>77</v>
      </c>
      <c r="B8" s="2" t="s">
        <v>78</v>
      </c>
      <c r="C8" s="3" t="s">
        <v>77</v>
      </c>
      <c r="D8" s="3" t="s">
        <v>15</v>
      </c>
      <c r="E8" s="3" t="s">
        <v>16</v>
      </c>
      <c r="F8" s="1"/>
      <c r="G8" s="3" t="s">
        <v>83</v>
      </c>
      <c r="H8" s="1" t="str">
        <f t="shared" si="0"/>
        <v>Not Running</v>
      </c>
      <c r="I8" s="10" t="s">
        <v>12</v>
      </c>
      <c r="J8" s="1"/>
      <c r="K8" s="1"/>
      <c r="L8" s="1" t="s">
        <v>14</v>
      </c>
    </row>
    <row r="9" spans="1:12" x14ac:dyDescent="0.25">
      <c r="A9" s="3" t="s">
        <v>79</v>
      </c>
      <c r="B9" s="2" t="s">
        <v>80</v>
      </c>
      <c r="C9" s="3" t="s">
        <v>79</v>
      </c>
      <c r="D9" s="3" t="s">
        <v>15</v>
      </c>
      <c r="E9" s="3" t="s">
        <v>16</v>
      </c>
      <c r="F9" s="1"/>
      <c r="G9" s="3" t="s">
        <v>84</v>
      </c>
      <c r="H9" s="1" t="str">
        <f t="shared" si="0"/>
        <v>Not Running</v>
      </c>
      <c r="I9" s="7" t="s">
        <v>12</v>
      </c>
      <c r="J9" s="1"/>
      <c r="K9" s="1"/>
      <c r="L9" s="1" t="s">
        <v>14</v>
      </c>
    </row>
    <row r="10" spans="1:12" x14ac:dyDescent="0.25">
      <c r="A10" s="3" t="s">
        <v>145</v>
      </c>
      <c r="B10" s="2" t="s">
        <v>146</v>
      </c>
      <c r="C10" s="3" t="s">
        <v>145</v>
      </c>
      <c r="D10" s="3" t="s">
        <v>15</v>
      </c>
      <c r="E10" s="3" t="s">
        <v>16</v>
      </c>
      <c r="F10" s="1"/>
      <c r="G10" s="3" t="s">
        <v>84</v>
      </c>
      <c r="H10" s="1" t="str">
        <f t="shared" si="0"/>
        <v>Not Running</v>
      </c>
      <c r="I10" s="7" t="s">
        <v>12</v>
      </c>
      <c r="J10" s="1"/>
      <c r="K10" s="1"/>
      <c r="L10" s="1" t="s">
        <v>14</v>
      </c>
    </row>
    <row r="11" spans="1:12" x14ac:dyDescent="0.25">
      <c r="A11" s="3" t="s">
        <v>37</v>
      </c>
      <c r="B11" s="2" t="s">
        <v>38</v>
      </c>
      <c r="C11" s="3" t="s">
        <v>37</v>
      </c>
      <c r="D11" s="3" t="s">
        <v>15</v>
      </c>
      <c r="E11" s="3" t="s">
        <v>16</v>
      </c>
      <c r="F11" s="1"/>
      <c r="G11" s="3" t="s">
        <v>85</v>
      </c>
      <c r="H11" s="1" t="str">
        <f t="shared" si="0"/>
        <v>Not Running</v>
      </c>
      <c r="I11" s="14" t="s">
        <v>12</v>
      </c>
      <c r="J11" s="1"/>
      <c r="K11" s="1"/>
      <c r="L11" s="1" t="s">
        <v>14</v>
      </c>
    </row>
    <row r="12" spans="1:12" x14ac:dyDescent="0.25">
      <c r="A12" s="3" t="s">
        <v>39</v>
      </c>
      <c r="B12" s="2" t="s">
        <v>40</v>
      </c>
      <c r="C12" s="3" t="s">
        <v>39</v>
      </c>
      <c r="D12" s="3" t="s">
        <v>15</v>
      </c>
      <c r="E12" s="3" t="s">
        <v>16</v>
      </c>
      <c r="F12" s="1"/>
      <c r="G12" s="3" t="s">
        <v>41</v>
      </c>
      <c r="H12" s="1" t="str">
        <f t="shared" si="0"/>
        <v>Not Running</v>
      </c>
      <c r="I12" s="7" t="s">
        <v>12</v>
      </c>
      <c r="J12" s="1"/>
      <c r="K12" s="1"/>
      <c r="L12" s="1" t="s">
        <v>14</v>
      </c>
    </row>
    <row r="13" spans="1:12" x14ac:dyDescent="0.25">
      <c r="A13" s="3" t="s">
        <v>143</v>
      </c>
      <c r="B13" s="2" t="s">
        <v>144</v>
      </c>
      <c r="C13" s="3" t="s">
        <v>143</v>
      </c>
      <c r="D13" s="3" t="s">
        <v>15</v>
      </c>
      <c r="E13" s="3" t="s">
        <v>16</v>
      </c>
      <c r="F13" s="1"/>
      <c r="G13" s="3" t="s">
        <v>41</v>
      </c>
      <c r="H13" s="1" t="str">
        <f t="shared" ref="H13" si="2">IF((D13="Yes"),"mvp_reg_acceptance","Not Running")</f>
        <v>Not Running</v>
      </c>
      <c r="I13" s="7" t="s">
        <v>12</v>
      </c>
      <c r="J13" s="1"/>
      <c r="K13" s="1"/>
      <c r="L13" s="1" t="s">
        <v>14</v>
      </c>
    </row>
    <row r="14" spans="1:12" x14ac:dyDescent="0.25">
      <c r="A14" s="3" t="s">
        <v>42</v>
      </c>
      <c r="B14" s="2" t="s">
        <v>43</v>
      </c>
      <c r="C14" s="3" t="s">
        <v>42</v>
      </c>
      <c r="D14" s="3" t="s">
        <v>15</v>
      </c>
      <c r="E14" s="3" t="s">
        <v>16</v>
      </c>
      <c r="F14" s="1"/>
      <c r="G14" s="3" t="s">
        <v>44</v>
      </c>
      <c r="H14" s="1" t="str">
        <f t="shared" si="0"/>
        <v>Not Running</v>
      </c>
      <c r="I14" s="7" t="s">
        <v>12</v>
      </c>
      <c r="J14" s="1"/>
      <c r="K14" s="1"/>
      <c r="L14" s="1" t="s">
        <v>14</v>
      </c>
    </row>
    <row r="15" spans="1:12" x14ac:dyDescent="0.25">
      <c r="A15" s="3" t="s">
        <v>86</v>
      </c>
      <c r="B15" s="2" t="s">
        <v>87</v>
      </c>
      <c r="C15" s="3" t="s">
        <v>86</v>
      </c>
      <c r="D15" s="3" t="s">
        <v>15</v>
      </c>
      <c r="E15" s="3" t="s">
        <v>16</v>
      </c>
      <c r="F15" s="1"/>
      <c r="G15" s="3" t="s">
        <v>88</v>
      </c>
      <c r="H15" s="1" t="str">
        <f t="shared" si="0"/>
        <v>Not Running</v>
      </c>
      <c r="I15" s="8" t="s">
        <v>11</v>
      </c>
      <c r="J15" s="1"/>
      <c r="K15" s="1"/>
      <c r="L15" s="1" t="s">
        <v>14</v>
      </c>
    </row>
    <row r="16" spans="1:12" x14ac:dyDescent="0.25">
      <c r="A16" s="3" t="s">
        <v>22</v>
      </c>
      <c r="B16" s="2" t="s">
        <v>23</v>
      </c>
      <c r="C16" s="3" t="s">
        <v>22</v>
      </c>
      <c r="D16" s="3" t="s">
        <v>15</v>
      </c>
      <c r="E16" s="3" t="s">
        <v>16</v>
      </c>
      <c r="F16" s="1"/>
      <c r="G16" s="3" t="s">
        <v>24</v>
      </c>
      <c r="H16" s="1" t="str">
        <f t="shared" si="0"/>
        <v>Not Running</v>
      </c>
      <c r="I16" s="16" t="s">
        <v>12</v>
      </c>
      <c r="J16" s="1"/>
      <c r="K16" s="1"/>
      <c r="L16" s="1" t="s">
        <v>14</v>
      </c>
    </row>
    <row r="17" spans="1:12" x14ac:dyDescent="0.25">
      <c r="A17" s="3" t="s">
        <v>97</v>
      </c>
      <c r="B17" s="2" t="s">
        <v>98</v>
      </c>
      <c r="C17" s="3" t="s">
        <v>97</v>
      </c>
      <c r="D17" s="3" t="s">
        <v>15</v>
      </c>
      <c r="E17" s="3" t="s">
        <v>16</v>
      </c>
      <c r="F17" s="1"/>
      <c r="G17" s="3" t="s">
        <v>99</v>
      </c>
      <c r="H17" s="1" t="str">
        <f t="shared" ref="H17:H18" si="3">IF((D17="Yes"),"mvp_reg_acceptance","Not Running")</f>
        <v>Not Running</v>
      </c>
      <c r="I17" s="19" t="s">
        <v>12</v>
      </c>
      <c r="J17" s="1"/>
      <c r="K17" s="1"/>
      <c r="L17" s="1" t="s">
        <v>14</v>
      </c>
    </row>
    <row r="18" spans="1:12" x14ac:dyDescent="0.25">
      <c r="A18" s="3" t="s">
        <v>100</v>
      </c>
      <c r="B18" s="2" t="s">
        <v>101</v>
      </c>
      <c r="C18" s="3" t="s">
        <v>100</v>
      </c>
      <c r="D18" s="3" t="s">
        <v>15</v>
      </c>
      <c r="E18" s="3" t="s">
        <v>16</v>
      </c>
      <c r="F18" s="1"/>
      <c r="G18" s="3" t="s">
        <v>102</v>
      </c>
      <c r="H18" s="1" t="str">
        <f t="shared" si="3"/>
        <v>Not Running</v>
      </c>
      <c r="I18" s="9" t="s">
        <v>12</v>
      </c>
      <c r="J18" s="1"/>
      <c r="K18" s="1"/>
      <c r="L18" s="1" t="s">
        <v>14</v>
      </c>
    </row>
    <row r="19" spans="1:12" x14ac:dyDescent="0.25">
      <c r="A19" s="3" t="s">
        <v>103</v>
      </c>
      <c r="B19" s="2" t="s">
        <v>104</v>
      </c>
      <c r="C19" s="3" t="s">
        <v>103</v>
      </c>
      <c r="D19" s="3" t="s">
        <v>15</v>
      </c>
      <c r="E19" s="3" t="s">
        <v>16</v>
      </c>
      <c r="F19" s="1"/>
      <c r="G19" s="3" t="s">
        <v>99</v>
      </c>
      <c r="H19" s="1" t="str">
        <f>IF((D19="Yes"),"mvp_reg_acceptance","Not Running")</f>
        <v>Not Running</v>
      </c>
      <c r="I19" s="17" t="s">
        <v>11</v>
      </c>
      <c r="J19" s="1"/>
      <c r="K19" s="1"/>
      <c r="L19" s="1" t="s">
        <v>14</v>
      </c>
    </row>
    <row r="20" spans="1:12" x14ac:dyDescent="0.25">
      <c r="A20" s="3" t="s">
        <v>105</v>
      </c>
      <c r="B20" s="2" t="s">
        <v>106</v>
      </c>
      <c r="C20" s="3" t="s">
        <v>105</v>
      </c>
      <c r="D20" s="3" t="s">
        <v>15</v>
      </c>
      <c r="E20" s="3" t="s">
        <v>16</v>
      </c>
      <c r="F20" s="1"/>
      <c r="G20" s="3" t="s">
        <v>107</v>
      </c>
      <c r="H20" s="1" t="str">
        <f>IF((D20="Yes"),"mvp_reg_acceptance","Not Running")</f>
        <v>Not Running</v>
      </c>
      <c r="I20" s="11" t="s">
        <v>11</v>
      </c>
      <c r="J20" s="1"/>
      <c r="K20" s="1"/>
      <c r="L20" s="1" t="s">
        <v>14</v>
      </c>
    </row>
    <row r="21" spans="1:12" x14ac:dyDescent="0.25">
      <c r="A21" s="3" t="s">
        <v>108</v>
      </c>
      <c r="B21" s="2" t="s">
        <v>109</v>
      </c>
      <c r="C21" s="3" t="s">
        <v>108</v>
      </c>
      <c r="D21" s="3" t="s">
        <v>15</v>
      </c>
      <c r="E21" s="3" t="s">
        <v>16</v>
      </c>
      <c r="F21" s="1"/>
      <c r="G21" s="3" t="s">
        <v>107</v>
      </c>
      <c r="H21" s="1" t="str">
        <f>IF((D21="Yes"),"mvp_reg_acceptance","Not Running")</f>
        <v>Not Running</v>
      </c>
      <c r="I21" s="12" t="s">
        <v>11</v>
      </c>
      <c r="J21" s="1"/>
      <c r="K21" s="1"/>
      <c r="L21" s="1" t="s">
        <v>14</v>
      </c>
    </row>
    <row r="22" spans="1:12" x14ac:dyDescent="0.25">
      <c r="A22" s="3" t="s">
        <v>110</v>
      </c>
      <c r="B22" s="2" t="s">
        <v>111</v>
      </c>
      <c r="C22" s="3" t="s">
        <v>110</v>
      </c>
      <c r="D22" s="3" t="s">
        <v>15</v>
      </c>
      <c r="E22" s="3" t="s">
        <v>16</v>
      </c>
      <c r="F22" s="1"/>
      <c r="G22" s="3" t="s">
        <v>112</v>
      </c>
      <c r="H22" s="1" t="str">
        <f t="shared" ref="H22:H32" si="4">IF((D22="Yes"),"mvp_reg_acceptance","Not Running")</f>
        <v>Not Running</v>
      </c>
      <c r="I22" s="9" t="s">
        <v>12</v>
      </c>
      <c r="J22" s="1"/>
      <c r="K22" s="1"/>
      <c r="L22" s="1" t="s">
        <v>14</v>
      </c>
    </row>
    <row r="23" spans="1:12" x14ac:dyDescent="0.25">
      <c r="A23" s="3" t="s">
        <v>113</v>
      </c>
      <c r="B23" s="2" t="s">
        <v>114</v>
      </c>
      <c r="C23" s="3" t="s">
        <v>113</v>
      </c>
      <c r="D23" s="3" t="s">
        <v>15</v>
      </c>
      <c r="E23" s="3" t="s">
        <v>16</v>
      </c>
      <c r="F23" s="1"/>
      <c r="G23" s="3" t="s">
        <v>115</v>
      </c>
      <c r="H23" s="1" t="str">
        <f t="shared" si="4"/>
        <v>Not Running</v>
      </c>
      <c r="I23" s="20" t="s">
        <v>12</v>
      </c>
      <c r="J23" s="1"/>
      <c r="K23" s="1"/>
      <c r="L23" s="1" t="s">
        <v>14</v>
      </c>
    </row>
    <row r="24" spans="1:12" x14ac:dyDescent="0.25">
      <c r="A24" s="3" t="s">
        <v>116</v>
      </c>
      <c r="B24" s="2" t="s">
        <v>117</v>
      </c>
      <c r="C24" s="3" t="s">
        <v>116</v>
      </c>
      <c r="D24" s="3" t="s">
        <v>15</v>
      </c>
      <c r="E24" s="3" t="s">
        <v>16</v>
      </c>
      <c r="F24" s="1"/>
      <c r="G24" s="3" t="s">
        <v>118</v>
      </c>
      <c r="H24" s="1" t="str">
        <f t="shared" si="4"/>
        <v>Not Running</v>
      </c>
      <c r="I24" s="9" t="s">
        <v>12</v>
      </c>
      <c r="J24" s="1"/>
      <c r="K24" s="1"/>
      <c r="L24" s="1" t="s">
        <v>14</v>
      </c>
    </row>
    <row r="25" spans="1:12" x14ac:dyDescent="0.25">
      <c r="A25" s="3" t="s">
        <v>119</v>
      </c>
      <c r="B25" s="2" t="s">
        <v>120</v>
      </c>
      <c r="C25" s="3" t="s">
        <v>119</v>
      </c>
      <c r="D25" s="3" t="s">
        <v>15</v>
      </c>
      <c r="E25" s="3" t="s">
        <v>16</v>
      </c>
      <c r="F25" s="1"/>
      <c r="G25" s="3" t="s">
        <v>121</v>
      </c>
      <c r="H25" s="1" t="str">
        <f t="shared" si="4"/>
        <v>Not Running</v>
      </c>
      <c r="I25" s="9" t="s">
        <v>12</v>
      </c>
      <c r="J25" s="1"/>
      <c r="K25" s="1"/>
      <c r="L25" s="1" t="s">
        <v>14</v>
      </c>
    </row>
    <row r="26" spans="1:12" x14ac:dyDescent="0.25">
      <c r="A26" s="3" t="s">
        <v>122</v>
      </c>
      <c r="B26" s="2" t="s">
        <v>123</v>
      </c>
      <c r="C26" s="3" t="s">
        <v>122</v>
      </c>
      <c r="D26" s="3" t="s">
        <v>15</v>
      </c>
      <c r="E26" s="3" t="s">
        <v>16</v>
      </c>
      <c r="F26" s="1"/>
      <c r="G26" s="3" t="s">
        <v>124</v>
      </c>
      <c r="H26" s="1" t="str">
        <f t="shared" si="4"/>
        <v>Not Running</v>
      </c>
      <c r="I26" s="9" t="s">
        <v>11</v>
      </c>
      <c r="J26" s="1"/>
      <c r="K26" s="1"/>
      <c r="L26" s="1" t="s">
        <v>14</v>
      </c>
    </row>
    <row r="27" spans="1:12" x14ac:dyDescent="0.25">
      <c r="A27" s="3" t="s">
        <v>125</v>
      </c>
      <c r="B27" s="2" t="s">
        <v>126</v>
      </c>
      <c r="C27" s="3" t="s">
        <v>125</v>
      </c>
      <c r="D27" s="3" t="s">
        <v>15</v>
      </c>
      <c r="E27" s="3" t="s">
        <v>16</v>
      </c>
      <c r="F27" s="1"/>
      <c r="G27" s="3" t="s">
        <v>127</v>
      </c>
      <c r="H27" s="1" t="str">
        <f t="shared" si="4"/>
        <v>Not Running</v>
      </c>
      <c r="I27" s="9" t="s">
        <v>12</v>
      </c>
      <c r="J27" s="1"/>
      <c r="K27" s="1"/>
      <c r="L27" s="1" t="s">
        <v>14</v>
      </c>
    </row>
    <row r="28" spans="1:12" x14ac:dyDescent="0.25">
      <c r="A28" s="3" t="s">
        <v>137</v>
      </c>
      <c r="B28" s="2" t="s">
        <v>138</v>
      </c>
      <c r="C28" s="3" t="s">
        <v>137</v>
      </c>
      <c r="D28" s="3" t="s">
        <v>15</v>
      </c>
      <c r="E28" s="3" t="s">
        <v>16</v>
      </c>
      <c r="F28" s="1"/>
      <c r="G28" s="3" t="s">
        <v>127</v>
      </c>
      <c r="H28" s="1" t="str">
        <f t="shared" si="4"/>
        <v>Not Running</v>
      </c>
      <c r="I28" s="9" t="s">
        <v>12</v>
      </c>
      <c r="J28" s="1"/>
      <c r="K28" s="1"/>
      <c r="L28" s="1" t="s">
        <v>14</v>
      </c>
    </row>
    <row r="29" spans="1:12" x14ac:dyDescent="0.25">
      <c r="A29" s="3" t="s">
        <v>128</v>
      </c>
      <c r="B29" s="2" t="s">
        <v>129</v>
      </c>
      <c r="C29" s="3" t="s">
        <v>128</v>
      </c>
      <c r="D29" s="3" t="s">
        <v>15</v>
      </c>
      <c r="E29" s="3" t="s">
        <v>16</v>
      </c>
      <c r="F29" s="1"/>
      <c r="G29" s="3" t="s">
        <v>130</v>
      </c>
      <c r="H29" s="1" t="str">
        <f t="shared" si="4"/>
        <v>Not Running</v>
      </c>
      <c r="I29" s="9" t="s">
        <v>12</v>
      </c>
      <c r="J29" s="1"/>
      <c r="K29" s="1"/>
      <c r="L29" s="1" t="s">
        <v>14</v>
      </c>
    </row>
    <row r="30" spans="1:12" x14ac:dyDescent="0.25">
      <c r="A30" s="3" t="s">
        <v>139</v>
      </c>
      <c r="B30" s="2" t="s">
        <v>140</v>
      </c>
      <c r="C30" s="3" t="s">
        <v>139</v>
      </c>
      <c r="D30" s="3" t="s">
        <v>15</v>
      </c>
      <c r="E30" s="3" t="s">
        <v>16</v>
      </c>
      <c r="F30" s="1"/>
      <c r="G30" s="3" t="s">
        <v>130</v>
      </c>
      <c r="H30" s="1" t="str">
        <f t="shared" si="4"/>
        <v>Not Running</v>
      </c>
      <c r="I30" s="9" t="s">
        <v>12</v>
      </c>
      <c r="J30" s="1"/>
      <c r="K30" s="1"/>
      <c r="L30" s="1" t="s">
        <v>14</v>
      </c>
    </row>
    <row r="31" spans="1:12" x14ac:dyDescent="0.25">
      <c r="A31" s="3" t="s">
        <v>131</v>
      </c>
      <c r="B31" s="2" t="s">
        <v>132</v>
      </c>
      <c r="C31" s="3" t="s">
        <v>131</v>
      </c>
      <c r="D31" s="3" t="s">
        <v>15</v>
      </c>
      <c r="E31" s="3" t="s">
        <v>16</v>
      </c>
      <c r="F31" s="1"/>
      <c r="G31" s="3" t="s">
        <v>133</v>
      </c>
      <c r="H31" s="1" t="str">
        <f t="shared" si="4"/>
        <v>Not Running</v>
      </c>
      <c r="I31" s="22" t="s">
        <v>12</v>
      </c>
      <c r="J31" s="1"/>
      <c r="K31" s="1"/>
      <c r="L31" s="1" t="s">
        <v>14</v>
      </c>
    </row>
    <row r="32" spans="1:12" x14ac:dyDescent="0.25">
      <c r="A32" s="3" t="s">
        <v>134</v>
      </c>
      <c r="B32" s="2" t="s">
        <v>135</v>
      </c>
      <c r="C32" s="3" t="s">
        <v>134</v>
      </c>
      <c r="D32" s="3" t="s">
        <v>15</v>
      </c>
      <c r="E32" s="3" t="s">
        <v>16</v>
      </c>
      <c r="F32" s="1"/>
      <c r="G32" s="3" t="s">
        <v>136</v>
      </c>
      <c r="H32" s="1" t="str">
        <f t="shared" si="4"/>
        <v>Not Running</v>
      </c>
      <c r="I32" s="21" t="s">
        <v>12</v>
      </c>
      <c r="J32" s="1"/>
      <c r="K32" s="1"/>
      <c r="L32" s="1" t="s">
        <v>14</v>
      </c>
    </row>
    <row r="33" spans="1:12" x14ac:dyDescent="0.25">
      <c r="A33" s="3" t="s">
        <v>147</v>
      </c>
      <c r="B33" s="2" t="s">
        <v>148</v>
      </c>
      <c r="C33" s="3" t="s">
        <v>147</v>
      </c>
      <c r="D33" s="3" t="s">
        <v>15</v>
      </c>
      <c r="E33" s="3" t="s">
        <v>16</v>
      </c>
      <c r="F33" s="1"/>
      <c r="G33" s="3" t="s">
        <v>149</v>
      </c>
      <c r="H33" s="1" t="str">
        <f t="shared" ref="H33:H37" si="5">IF((D33="Yes"),"mvp_reg_acceptance","Not Running")</f>
        <v>Not Running</v>
      </c>
      <c r="I33" s="18" t="s">
        <v>12</v>
      </c>
      <c r="J33" s="1"/>
      <c r="K33" s="1"/>
      <c r="L33" s="1" t="s">
        <v>14</v>
      </c>
    </row>
    <row r="34" spans="1:12" x14ac:dyDescent="0.25">
      <c r="A34" s="3" t="s">
        <v>150</v>
      </c>
      <c r="B34" s="2" t="s">
        <v>151</v>
      </c>
      <c r="C34" s="3" t="s">
        <v>150</v>
      </c>
      <c r="D34" s="3" t="s">
        <v>15</v>
      </c>
      <c r="E34" s="3" t="s">
        <v>16</v>
      </c>
      <c r="F34" s="1"/>
      <c r="G34" s="3" t="s">
        <v>152</v>
      </c>
      <c r="H34" s="1" t="str">
        <f t="shared" si="5"/>
        <v>Not Running</v>
      </c>
      <c r="I34" s="18" t="s">
        <v>12</v>
      </c>
      <c r="J34" s="1"/>
      <c r="K34" s="1"/>
      <c r="L34" s="1" t="s">
        <v>14</v>
      </c>
    </row>
    <row r="35" spans="1:12" x14ac:dyDescent="0.25">
      <c r="A35" s="3" t="s">
        <v>153</v>
      </c>
      <c r="B35" s="2" t="s">
        <v>154</v>
      </c>
      <c r="C35" s="3" t="s">
        <v>153</v>
      </c>
      <c r="D35" s="3" t="s">
        <v>15</v>
      </c>
      <c r="E35" s="3" t="s">
        <v>16</v>
      </c>
      <c r="F35" s="1"/>
      <c r="G35" s="3" t="s">
        <v>155</v>
      </c>
      <c r="H35" s="1" t="str">
        <f t="shared" si="5"/>
        <v>Not Running</v>
      </c>
      <c r="I35" s="18" t="s">
        <v>12</v>
      </c>
      <c r="J35" s="1"/>
      <c r="K35" s="1"/>
      <c r="L35" s="1" t="s">
        <v>14</v>
      </c>
    </row>
    <row r="36" spans="1:12" x14ac:dyDescent="0.25">
      <c r="A36" s="3" t="s">
        <v>156</v>
      </c>
      <c r="B36" s="2" t="s">
        <v>157</v>
      </c>
      <c r="C36" s="3" t="s">
        <v>156</v>
      </c>
      <c r="D36" s="3" t="s">
        <v>15</v>
      </c>
      <c r="E36" s="3" t="s">
        <v>16</v>
      </c>
      <c r="F36" s="1"/>
      <c r="G36" s="3" t="s">
        <v>158</v>
      </c>
      <c r="H36" s="1" t="str">
        <f t="shared" si="5"/>
        <v>Not Running</v>
      </c>
      <c r="I36" s="22" t="s">
        <v>12</v>
      </c>
      <c r="J36" s="1"/>
      <c r="K36" s="1"/>
      <c r="L36" s="1" t="s">
        <v>14</v>
      </c>
    </row>
    <row r="37" spans="1:12" x14ac:dyDescent="0.25">
      <c r="A37" s="1" t="s">
        <v>159</v>
      </c>
      <c r="B37" s="2" t="s">
        <v>161</v>
      </c>
      <c r="C37" s="4" t="s">
        <v>159</v>
      </c>
      <c r="D37" s="3" t="s">
        <v>15</v>
      </c>
      <c r="E37" s="3" t="s">
        <v>16</v>
      </c>
      <c r="F37" s="1"/>
      <c r="G37" s="3" t="s">
        <v>158</v>
      </c>
      <c r="H37" s="1" t="str">
        <f t="shared" si="5"/>
        <v>Not Running</v>
      </c>
      <c r="I37" s="22" t="s">
        <v>12</v>
      </c>
      <c r="J37" s="1"/>
      <c r="K37" s="1"/>
      <c r="L37" s="1" t="s">
        <v>14</v>
      </c>
    </row>
    <row r="38" spans="1:12" x14ac:dyDescent="0.25">
      <c r="A38" s="1" t="s">
        <v>160</v>
      </c>
      <c r="B38" s="2" t="s">
        <v>162</v>
      </c>
      <c r="C38" s="3" t="s">
        <v>160</v>
      </c>
      <c r="D38" s="3" t="s">
        <v>15</v>
      </c>
      <c r="E38" s="3" t="s">
        <v>16</v>
      </c>
      <c r="F38" s="1"/>
      <c r="G38" s="3" t="s">
        <v>158</v>
      </c>
      <c r="H38" s="1" t="str">
        <f t="shared" ref="H38" si="6">IF((D38="Yes"),"mvp_reg_acceptance","Not Running")</f>
        <v>Not Running</v>
      </c>
      <c r="I38" s="22" t="s">
        <v>12</v>
      </c>
      <c r="J38" s="1"/>
      <c r="K38" s="1"/>
      <c r="L38" s="1" t="s">
        <v>14</v>
      </c>
    </row>
  </sheetData>
  <conditionalFormatting sqref="A1 A3">
    <cfRule type="duplicateValues" dxfId="60" priority="166"/>
  </conditionalFormatting>
  <conditionalFormatting sqref="A7">
    <cfRule type="duplicateValues" dxfId="59" priority="162"/>
  </conditionalFormatting>
  <conditionalFormatting sqref="A5">
    <cfRule type="duplicateValues" dxfId="58" priority="160"/>
  </conditionalFormatting>
  <conditionalFormatting sqref="C5">
    <cfRule type="duplicateValues" dxfId="57" priority="159"/>
  </conditionalFormatting>
  <conditionalFormatting sqref="A4">
    <cfRule type="duplicateValues" dxfId="56" priority="158"/>
  </conditionalFormatting>
  <conditionalFormatting sqref="A2">
    <cfRule type="duplicateValues" dxfId="55" priority="154"/>
  </conditionalFormatting>
  <conditionalFormatting sqref="A8">
    <cfRule type="duplicateValues" dxfId="54" priority="151"/>
  </conditionalFormatting>
  <conditionalFormatting sqref="A9">
    <cfRule type="duplicateValues" dxfId="53" priority="150"/>
  </conditionalFormatting>
  <conditionalFormatting sqref="A11">
    <cfRule type="duplicateValues" dxfId="52" priority="148"/>
  </conditionalFormatting>
  <conditionalFormatting sqref="A12">
    <cfRule type="duplicateValues" dxfId="51" priority="147"/>
  </conditionalFormatting>
  <conditionalFormatting sqref="A14">
    <cfRule type="duplicateValues" dxfId="50" priority="144"/>
  </conditionalFormatting>
  <conditionalFormatting sqref="A15">
    <cfRule type="duplicateValues" dxfId="49" priority="143"/>
  </conditionalFormatting>
  <conditionalFormatting sqref="A16">
    <cfRule type="duplicateValues" dxfId="48" priority="141"/>
  </conditionalFormatting>
  <conditionalFormatting sqref="A17">
    <cfRule type="duplicateValues" dxfId="47" priority="140"/>
  </conditionalFormatting>
  <conditionalFormatting sqref="A19:A21">
    <cfRule type="duplicateValues" dxfId="46" priority="127"/>
  </conditionalFormatting>
  <conditionalFormatting sqref="A25:A26">
    <cfRule type="duplicateValues" dxfId="45" priority="117"/>
  </conditionalFormatting>
  <conditionalFormatting sqref="A27 A29">
    <cfRule type="duplicateValues" dxfId="44" priority="111"/>
  </conditionalFormatting>
  <conditionalFormatting sqref="A28">
    <cfRule type="duplicateValues" dxfId="43" priority="93"/>
  </conditionalFormatting>
  <conditionalFormatting sqref="A30">
    <cfRule type="duplicateValues" dxfId="42" priority="91"/>
  </conditionalFormatting>
  <conditionalFormatting sqref="A6">
    <cfRule type="duplicateValues" dxfId="41" priority="90"/>
  </conditionalFormatting>
  <conditionalFormatting sqref="C6">
    <cfRule type="duplicateValues" dxfId="40" priority="89"/>
  </conditionalFormatting>
  <conditionalFormatting sqref="A13">
    <cfRule type="duplicateValues" dxfId="39" priority="88"/>
  </conditionalFormatting>
  <conditionalFormatting sqref="A10">
    <cfRule type="duplicateValues" dxfId="38" priority="86"/>
  </conditionalFormatting>
  <conditionalFormatting sqref="A33">
    <cfRule type="duplicateValues" dxfId="37" priority="85"/>
  </conditionalFormatting>
  <conditionalFormatting sqref="A34:A35">
    <cfRule type="duplicateValues" dxfId="36" priority="84"/>
  </conditionalFormatting>
  <conditionalFormatting sqref="A36">
    <cfRule type="duplicateValues" dxfId="35" priority="83"/>
  </conditionalFormatting>
  <conditionalFormatting sqref="A39:A1048576 A1:A36">
    <cfRule type="duplicateValues" dxfId="34" priority="51"/>
  </conditionalFormatting>
  <conditionalFormatting sqref="A18">
    <cfRule type="duplicateValues" dxfId="33" priority="167"/>
  </conditionalFormatting>
  <conditionalFormatting sqref="A22:A24">
    <cfRule type="duplicateValues" dxfId="32" priority="184"/>
  </conditionalFormatting>
  <conditionalFormatting sqref="A31:A32">
    <cfRule type="duplicateValues" dxfId="31" priority="185"/>
  </conditionalFormatting>
  <conditionalFormatting sqref="A37">
    <cfRule type="duplicateValues" dxfId="30" priority="46" stopIfTrue="1"/>
  </conditionalFormatting>
  <conditionalFormatting sqref="A37">
    <cfRule type="duplicateValues" dxfId="29" priority="45"/>
  </conditionalFormatting>
  <conditionalFormatting sqref="C37">
    <cfRule type="duplicateValues" dxfId="28" priority="44" stopIfTrue="1"/>
  </conditionalFormatting>
  <conditionalFormatting sqref="C37">
    <cfRule type="duplicateValues" dxfId="27" priority="43"/>
  </conditionalFormatting>
  <conditionalFormatting sqref="A38">
    <cfRule type="duplicateValues" dxfId="26" priority="42" stopIfTrue="1"/>
  </conditionalFormatting>
  <conditionalFormatting sqref="A38">
    <cfRule type="duplicateValues" dxfId="25" priority="41"/>
  </conditionalFormatting>
  <conditionalFormatting sqref="A1:A1048576">
    <cfRule type="duplicateValues" dxfId="2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C15" sqref="C15"/>
    </sheetView>
  </sheetViews>
  <sheetFormatPr defaultColWidth="8.7109375" defaultRowHeight="15" x14ac:dyDescent="0.25"/>
  <cols>
    <col min="1" max="1" width="29.7109375" style="4" bestFit="1" customWidth="1" collapsed="1"/>
    <col min="2" max="2" width="51.28515625" style="4" bestFit="1" customWidth="1" collapsed="1"/>
    <col min="3" max="3" width="29.7109375" style="4" bestFit="1" customWidth="1" collapsed="1"/>
    <col min="4" max="6" width="8.7109375" style="4" collapsed="1"/>
    <col min="7" max="7" width="110.28515625" style="4" bestFit="1" customWidth="1" collapsed="1"/>
    <col min="8" max="8" width="21.7109375" style="4" bestFit="1" customWidth="1" collapsed="1"/>
    <col min="9" max="11" width="8.7109375" style="4" collapsed="1"/>
    <col min="12" max="12" width="37.5703125" style="4" bestFit="1" customWidth="1" collapsed="1"/>
    <col min="13" max="16384" width="8.7109375" style="4" collapsed="1"/>
  </cols>
  <sheetData>
    <row r="1" spans="1:12" ht="15" customHeight="1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30" t="s">
        <v>10</v>
      </c>
    </row>
    <row r="2" spans="1:12" x14ac:dyDescent="0.25">
      <c r="A2" s="1" t="s">
        <v>17</v>
      </c>
      <c r="B2" s="1" t="s">
        <v>18</v>
      </c>
      <c r="C2" s="1" t="s">
        <v>19</v>
      </c>
      <c r="D2" s="1" t="s">
        <v>15</v>
      </c>
      <c r="E2" s="1" t="s">
        <v>16</v>
      </c>
      <c r="F2" s="1"/>
      <c r="G2" s="1" t="s">
        <v>20</v>
      </c>
      <c r="H2" s="1" t="s">
        <v>21</v>
      </c>
      <c r="I2" s="1" t="s">
        <v>11</v>
      </c>
      <c r="J2" s="1"/>
      <c r="K2" s="1"/>
      <c r="L2" s="1" t="s">
        <v>14</v>
      </c>
    </row>
    <row r="3" spans="1:12" x14ac:dyDescent="0.25">
      <c r="A3" s="1" t="s">
        <v>163</v>
      </c>
      <c r="B3" s="1" t="s">
        <v>164</v>
      </c>
      <c r="C3" s="1" t="s">
        <v>163</v>
      </c>
      <c r="D3" s="1" t="s">
        <v>165</v>
      </c>
      <c r="E3" s="1" t="s">
        <v>16</v>
      </c>
      <c r="F3" s="1"/>
      <c r="G3" s="1" t="s">
        <v>166</v>
      </c>
      <c r="H3" s="1" t="str">
        <f t="shared" ref="H3" si="0">IF((D3="Yes"),"mvp_reg_delivery","Not Running")</f>
        <v>mvp_reg_delivery</v>
      </c>
      <c r="I3" s="22" t="s">
        <v>12</v>
      </c>
      <c r="J3" s="1"/>
      <c r="K3" s="1"/>
      <c r="L3" s="1" t="s">
        <v>14</v>
      </c>
    </row>
  </sheetData>
  <conditionalFormatting sqref="A1:A2">
    <cfRule type="duplicateValues" dxfId="23" priority="4"/>
  </conditionalFormatting>
  <conditionalFormatting sqref="A4:A5">
    <cfRule type="duplicateValues" dxfId="22" priority="3" stopIfTrue="1"/>
  </conditionalFormatting>
  <conditionalFormatting sqref="C4:C5">
    <cfRule type="duplicateValues" dxfId="21" priority="2" stopIfTrue="1"/>
  </conditionalFormatting>
  <conditionalFormatting sqref="A1:A1048576">
    <cfRule type="duplicateValues" dxfId="20" priority="1"/>
  </conditionalFormatting>
  <conditionalFormatting sqref="A3">
    <cfRule type="duplicateValues" dxfId="19" priority="5" stopIfTrue="1"/>
  </conditionalFormatting>
  <conditionalFormatting sqref="C3">
    <cfRule type="duplicateValues" dxfId="18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11" sqref="D11"/>
    </sheetView>
  </sheetViews>
  <sheetFormatPr defaultColWidth="8.7109375" defaultRowHeight="15" x14ac:dyDescent="0.25"/>
  <cols>
    <col min="1" max="1" width="24.42578125" style="4" bestFit="1" customWidth="1" collapsed="1"/>
    <col min="2" max="2" width="46.140625" style="4" bestFit="1" customWidth="1" collapsed="1"/>
    <col min="3" max="3" width="16" style="4" bestFit="1" customWidth="1" collapsed="1"/>
    <col min="4" max="6" width="8.7109375" style="4" collapsed="1"/>
    <col min="7" max="7" width="110.28515625" style="4" bestFit="1" customWidth="1" collapsed="1"/>
    <col min="8" max="8" width="21.7109375" style="4" bestFit="1" customWidth="1" collapsed="1"/>
    <col min="9" max="10" width="8.7109375" style="4" collapsed="1"/>
    <col min="11" max="11" width="15.85546875" style="4" customWidth="1" collapsed="1"/>
    <col min="12" max="12" width="87.5703125" style="4" customWidth="1" collapsed="1"/>
    <col min="13" max="16384" width="8.7109375" style="4" collapsed="1"/>
  </cols>
  <sheetData>
    <row r="1" spans="1:12" x14ac:dyDescent="0.25">
      <c r="A1" s="5" t="s">
        <v>6</v>
      </c>
      <c r="B1" s="5" t="s">
        <v>13</v>
      </c>
      <c r="C1" s="5" t="s">
        <v>1</v>
      </c>
      <c r="D1" s="5" t="s">
        <v>5</v>
      </c>
      <c r="E1" s="5" t="s">
        <v>0</v>
      </c>
      <c r="F1" s="5" t="s">
        <v>2</v>
      </c>
      <c r="G1" s="5" t="s">
        <v>3</v>
      </c>
      <c r="H1" s="5" t="s">
        <v>4</v>
      </c>
      <c r="I1" s="5" t="s">
        <v>8</v>
      </c>
      <c r="J1" s="5" t="s">
        <v>7</v>
      </c>
      <c r="K1" s="5" t="s">
        <v>9</v>
      </c>
      <c r="L1" s="5" t="s">
        <v>10</v>
      </c>
    </row>
    <row r="2" spans="1:12" x14ac:dyDescent="0.25">
      <c r="A2" s="3" t="s">
        <v>17</v>
      </c>
      <c r="B2" s="2" t="s">
        <v>18</v>
      </c>
      <c r="C2" s="3" t="s">
        <v>19</v>
      </c>
      <c r="D2" s="3" t="s">
        <v>15</v>
      </c>
      <c r="E2" s="3" t="s">
        <v>16</v>
      </c>
      <c r="F2" s="1"/>
      <c r="G2" s="3" t="s">
        <v>20</v>
      </c>
      <c r="H2" s="1" t="s">
        <v>21</v>
      </c>
      <c r="I2" s="6" t="s">
        <v>11</v>
      </c>
      <c r="J2" s="1"/>
      <c r="K2" s="1"/>
      <c r="L2" s="1" t="s">
        <v>14</v>
      </c>
    </row>
    <row r="3" spans="1:12" x14ac:dyDescent="0.25">
      <c r="A3" s="1" t="s">
        <v>89</v>
      </c>
      <c r="B3" s="3" t="s">
        <v>90</v>
      </c>
      <c r="C3" s="1" t="s">
        <v>89</v>
      </c>
      <c r="D3" s="3" t="s">
        <v>15</v>
      </c>
      <c r="E3" s="3" t="s">
        <v>16</v>
      </c>
      <c r="F3" s="1"/>
      <c r="G3" s="3" t="s">
        <v>91</v>
      </c>
      <c r="H3" s="3" t="str">
        <f t="shared" ref="H3:H17" si="0">IF((D3="Yes"),"mvp_reg_exportmanifest","Not Running")</f>
        <v>Not Running</v>
      </c>
      <c r="I3" s="23" t="s">
        <v>12</v>
      </c>
      <c r="J3" s="1"/>
      <c r="K3" s="1"/>
      <c r="L3" s="1" t="s">
        <v>14</v>
      </c>
    </row>
    <row r="4" spans="1:12" ht="15.6" customHeight="1" x14ac:dyDescent="0.25">
      <c r="A4" s="1" t="s">
        <v>45</v>
      </c>
      <c r="B4" s="3" t="s">
        <v>46</v>
      </c>
      <c r="C4" s="1" t="s">
        <v>45</v>
      </c>
      <c r="D4" s="3" t="s">
        <v>15</v>
      </c>
      <c r="E4" s="3" t="s">
        <v>16</v>
      </c>
      <c r="F4" s="1"/>
      <c r="G4" s="3" t="s">
        <v>47</v>
      </c>
      <c r="H4" s="3" t="str">
        <f t="shared" si="0"/>
        <v>Not Running</v>
      </c>
      <c r="I4" s="24" t="s">
        <v>12</v>
      </c>
      <c r="J4" s="1"/>
      <c r="K4" s="1"/>
      <c r="L4" s="1" t="s">
        <v>14</v>
      </c>
    </row>
    <row r="5" spans="1:12" ht="15.6" customHeight="1" x14ac:dyDescent="0.25">
      <c r="A5" s="1" t="s">
        <v>48</v>
      </c>
      <c r="B5" s="3" t="s">
        <v>49</v>
      </c>
      <c r="C5" s="1" t="s">
        <v>48</v>
      </c>
      <c r="D5" s="3" t="s">
        <v>15</v>
      </c>
      <c r="E5" s="3" t="s">
        <v>16</v>
      </c>
      <c r="F5" s="1"/>
      <c r="G5" s="3" t="s">
        <v>50</v>
      </c>
      <c r="H5" s="3" t="str">
        <f t="shared" si="0"/>
        <v>Not Running</v>
      </c>
      <c r="I5" s="25" t="s">
        <v>12</v>
      </c>
      <c r="J5" s="1"/>
      <c r="K5" s="1"/>
      <c r="L5" s="1" t="s">
        <v>14</v>
      </c>
    </row>
    <row r="6" spans="1:12" x14ac:dyDescent="0.25">
      <c r="A6" s="1" t="s">
        <v>51</v>
      </c>
      <c r="B6" s="3" t="s">
        <v>52</v>
      </c>
      <c r="C6" s="1" t="s">
        <v>51</v>
      </c>
      <c r="D6" s="3" t="s">
        <v>15</v>
      </c>
      <c r="E6" s="3" t="s">
        <v>16</v>
      </c>
      <c r="F6" s="1"/>
      <c r="G6" s="3" t="s">
        <v>53</v>
      </c>
      <c r="H6" s="3" t="str">
        <f t="shared" si="0"/>
        <v>Not Running</v>
      </c>
      <c r="I6" s="26" t="s">
        <v>12</v>
      </c>
      <c r="J6" s="1"/>
      <c r="K6" s="1"/>
      <c r="L6" s="1" t="s">
        <v>14</v>
      </c>
    </row>
    <row r="7" spans="1:12" x14ac:dyDescent="0.25">
      <c r="A7" s="1" t="s">
        <v>54</v>
      </c>
      <c r="B7" s="3" t="s">
        <v>55</v>
      </c>
      <c r="C7" s="1" t="s">
        <v>54</v>
      </c>
      <c r="D7" s="3" t="s">
        <v>15</v>
      </c>
      <c r="E7" s="3" t="s">
        <v>16</v>
      </c>
      <c r="F7" s="1"/>
      <c r="G7" s="3" t="s">
        <v>56</v>
      </c>
      <c r="H7" s="3" t="str">
        <f t="shared" si="0"/>
        <v>Not Running</v>
      </c>
      <c r="I7" s="27" t="s">
        <v>11</v>
      </c>
      <c r="J7" s="1"/>
      <c r="K7" s="1"/>
      <c r="L7" s="1" t="s">
        <v>14</v>
      </c>
    </row>
    <row r="8" spans="1:12" x14ac:dyDescent="0.25">
      <c r="A8" s="1" t="s">
        <v>57</v>
      </c>
      <c r="B8" s="3" t="s">
        <v>58</v>
      </c>
      <c r="C8" s="1" t="s">
        <v>57</v>
      </c>
      <c r="D8" s="3" t="s">
        <v>15</v>
      </c>
      <c r="E8" s="3" t="s">
        <v>16</v>
      </c>
      <c r="F8" s="1"/>
      <c r="G8" s="3" t="s">
        <v>59</v>
      </c>
      <c r="H8" s="3" t="str">
        <f t="shared" si="0"/>
        <v>Not Running</v>
      </c>
      <c r="I8" s="28" t="s">
        <v>12</v>
      </c>
      <c r="J8" s="1"/>
      <c r="K8" s="1"/>
      <c r="L8" s="1" t="s">
        <v>14</v>
      </c>
    </row>
    <row r="9" spans="1:12" x14ac:dyDescent="0.25">
      <c r="A9" s="1" t="s">
        <v>60</v>
      </c>
      <c r="B9" s="3" t="s">
        <v>61</v>
      </c>
      <c r="C9" s="1" t="s">
        <v>60</v>
      </c>
      <c r="D9" s="3" t="s">
        <v>15</v>
      </c>
      <c r="E9" s="3" t="s">
        <v>16</v>
      </c>
      <c r="F9" s="1"/>
      <c r="G9" s="3" t="s">
        <v>62</v>
      </c>
      <c r="H9" s="3" t="str">
        <f t="shared" si="0"/>
        <v>Not Running</v>
      </c>
      <c r="I9" s="23" t="s">
        <v>12</v>
      </c>
      <c r="J9" s="1"/>
      <c r="K9" s="1"/>
      <c r="L9" s="1" t="s">
        <v>14</v>
      </c>
    </row>
    <row r="10" spans="1:12" x14ac:dyDescent="0.25">
      <c r="A10" s="1" t="s">
        <v>63</v>
      </c>
      <c r="B10" s="3" t="s">
        <v>64</v>
      </c>
      <c r="C10" s="1" t="s">
        <v>63</v>
      </c>
      <c r="D10" s="3" t="s">
        <v>15</v>
      </c>
      <c r="E10" s="3" t="s">
        <v>16</v>
      </c>
      <c r="F10" s="1"/>
      <c r="G10" s="3" t="s">
        <v>65</v>
      </c>
      <c r="H10" s="3" t="str">
        <f t="shared" si="0"/>
        <v>Not Running</v>
      </c>
      <c r="I10" s="23" t="s">
        <v>12</v>
      </c>
      <c r="J10" s="1"/>
      <c r="K10" s="1"/>
      <c r="L10" s="1" t="s">
        <v>14</v>
      </c>
    </row>
    <row r="11" spans="1:12" x14ac:dyDescent="0.25">
      <c r="A11" s="1" t="s">
        <v>66</v>
      </c>
      <c r="B11" s="3" t="s">
        <v>67</v>
      </c>
      <c r="C11" s="1" t="s">
        <v>66</v>
      </c>
      <c r="D11" s="3" t="s">
        <v>15</v>
      </c>
      <c r="E11" s="3" t="s">
        <v>16</v>
      </c>
      <c r="F11" s="1"/>
      <c r="G11" s="3" t="s">
        <v>68</v>
      </c>
      <c r="H11" s="3" t="str">
        <f t="shared" si="0"/>
        <v>Not Running</v>
      </c>
      <c r="I11" s="29" t="s">
        <v>11</v>
      </c>
      <c r="J11" s="1"/>
      <c r="K11" s="1"/>
      <c r="L11" s="1" t="s">
        <v>14</v>
      </c>
    </row>
    <row r="12" spans="1:12" x14ac:dyDescent="0.25">
      <c r="A12" s="1" t="s">
        <v>69</v>
      </c>
      <c r="B12" s="3" t="s">
        <v>70</v>
      </c>
      <c r="C12" s="1" t="s">
        <v>69</v>
      </c>
      <c r="D12" s="3" t="s">
        <v>15</v>
      </c>
      <c r="E12" s="3" t="s">
        <v>16</v>
      </c>
      <c r="F12" s="1"/>
      <c r="G12" s="3" t="s">
        <v>71</v>
      </c>
      <c r="H12" s="3" t="str">
        <f t="shared" si="0"/>
        <v>Not Running</v>
      </c>
      <c r="I12" s="23" t="s">
        <v>12</v>
      </c>
      <c r="J12" s="1"/>
      <c r="K12" s="1"/>
      <c r="L12" s="1" t="s">
        <v>14</v>
      </c>
    </row>
    <row r="13" spans="1:12" x14ac:dyDescent="0.25">
      <c r="A13" s="1" t="s">
        <v>92</v>
      </c>
      <c r="B13" s="3" t="s">
        <v>93</v>
      </c>
      <c r="C13" s="1" t="s">
        <v>92</v>
      </c>
      <c r="D13" s="3" t="s">
        <v>15</v>
      </c>
      <c r="E13" s="3" t="s">
        <v>16</v>
      </c>
      <c r="F13" s="1"/>
      <c r="G13" s="3" t="s">
        <v>94</v>
      </c>
      <c r="H13" s="3" t="str">
        <f t="shared" si="0"/>
        <v>Not Running</v>
      </c>
      <c r="I13" s="23" t="s">
        <v>12</v>
      </c>
      <c r="J13" s="1"/>
      <c r="K13" s="1"/>
      <c r="L13" s="1" t="s">
        <v>14</v>
      </c>
    </row>
    <row r="14" spans="1:12" x14ac:dyDescent="0.25">
      <c r="A14" s="1" t="s">
        <v>95</v>
      </c>
      <c r="B14" s="3" t="s">
        <v>96</v>
      </c>
      <c r="C14" s="1" t="s">
        <v>95</v>
      </c>
      <c r="D14" s="3" t="s">
        <v>15</v>
      </c>
      <c r="E14" s="3" t="s">
        <v>16</v>
      </c>
      <c r="F14" s="1"/>
      <c r="G14" s="3" t="s">
        <v>91</v>
      </c>
      <c r="H14" s="3" t="str">
        <f t="shared" si="0"/>
        <v>Not Running</v>
      </c>
      <c r="I14" s="29" t="s">
        <v>11</v>
      </c>
      <c r="J14" s="1"/>
      <c r="K14" s="1"/>
      <c r="L14" s="1" t="s">
        <v>14</v>
      </c>
    </row>
    <row r="15" spans="1:12" x14ac:dyDescent="0.25">
      <c r="A15" s="1" t="s">
        <v>72</v>
      </c>
      <c r="B15" s="3" t="s">
        <v>73</v>
      </c>
      <c r="C15" s="1" t="s">
        <v>72</v>
      </c>
      <c r="D15" s="3" t="s">
        <v>15</v>
      </c>
      <c r="E15" s="3" t="s">
        <v>16</v>
      </c>
      <c r="F15" s="1"/>
      <c r="G15" s="3" t="s">
        <v>91</v>
      </c>
      <c r="H15" s="3" t="str">
        <f t="shared" si="0"/>
        <v>Not Running</v>
      </c>
      <c r="I15" s="29" t="s">
        <v>11</v>
      </c>
      <c r="J15" s="1"/>
      <c r="K15" s="1"/>
      <c r="L15" s="1" t="s">
        <v>14</v>
      </c>
    </row>
    <row r="16" spans="1:12" x14ac:dyDescent="0.25">
      <c r="A16" s="1" t="s">
        <v>75</v>
      </c>
      <c r="B16" s="3" t="s">
        <v>76</v>
      </c>
      <c r="C16" s="1" t="s">
        <v>75</v>
      </c>
      <c r="D16" s="3" t="s">
        <v>15</v>
      </c>
      <c r="E16" s="3" t="s">
        <v>16</v>
      </c>
      <c r="F16" s="1"/>
      <c r="G16" s="3" t="s">
        <v>56</v>
      </c>
      <c r="H16" s="3" t="str">
        <f t="shared" si="0"/>
        <v>Not Running</v>
      </c>
      <c r="I16" s="29" t="s">
        <v>11</v>
      </c>
      <c r="J16" s="1"/>
      <c r="K16" s="1"/>
      <c r="L16" s="1" t="s">
        <v>14</v>
      </c>
    </row>
    <row r="17" spans="1:12" x14ac:dyDescent="0.25">
      <c r="A17" s="1" t="s">
        <v>81</v>
      </c>
      <c r="B17" s="3" t="s">
        <v>82</v>
      </c>
      <c r="C17" s="1" t="s">
        <v>81</v>
      </c>
      <c r="D17" s="3" t="s">
        <v>15</v>
      </c>
      <c r="E17" s="3" t="s">
        <v>16</v>
      </c>
      <c r="F17" s="1"/>
      <c r="G17" s="3" t="s">
        <v>74</v>
      </c>
      <c r="H17" s="3" t="str">
        <f t="shared" si="0"/>
        <v>Not Running</v>
      </c>
      <c r="I17" s="23" t="s">
        <v>12</v>
      </c>
      <c r="J17" s="1"/>
      <c r="K17" s="1"/>
      <c r="L17" s="1" t="s">
        <v>14</v>
      </c>
    </row>
  </sheetData>
  <conditionalFormatting sqref="A1:A2">
    <cfRule type="duplicateValues" dxfId="17" priority="22"/>
  </conditionalFormatting>
  <conditionalFormatting sqref="A4">
    <cfRule type="duplicateValues" dxfId="16" priority="21" stopIfTrue="1"/>
  </conditionalFormatting>
  <conditionalFormatting sqref="A5">
    <cfRule type="duplicateValues" dxfId="15" priority="20" stopIfTrue="1"/>
  </conditionalFormatting>
  <conditionalFormatting sqref="A6">
    <cfRule type="duplicateValues" dxfId="14" priority="19" stopIfTrue="1"/>
  </conditionalFormatting>
  <conditionalFormatting sqref="A7">
    <cfRule type="duplicateValues" dxfId="13" priority="18" stopIfTrue="1"/>
  </conditionalFormatting>
  <conditionalFormatting sqref="A8">
    <cfRule type="duplicateValues" dxfId="12" priority="17" stopIfTrue="1"/>
  </conditionalFormatting>
  <conditionalFormatting sqref="C4">
    <cfRule type="duplicateValues" dxfId="11" priority="15" stopIfTrue="1"/>
  </conditionalFormatting>
  <conditionalFormatting sqref="C5">
    <cfRule type="duplicateValues" dxfId="10" priority="14" stopIfTrue="1"/>
  </conditionalFormatting>
  <conditionalFormatting sqref="C6">
    <cfRule type="duplicateValues" dxfId="9" priority="13" stopIfTrue="1"/>
  </conditionalFormatting>
  <conditionalFormatting sqref="C7">
    <cfRule type="duplicateValues" dxfId="8" priority="12" stopIfTrue="1"/>
  </conditionalFormatting>
  <conditionalFormatting sqref="C8">
    <cfRule type="duplicateValues" dxfId="7" priority="11" stopIfTrue="1"/>
  </conditionalFormatting>
  <conditionalFormatting sqref="A11:A17">
    <cfRule type="duplicateValues" dxfId="6" priority="23" stopIfTrue="1"/>
  </conditionalFormatting>
  <conditionalFormatting sqref="C11:C17">
    <cfRule type="duplicateValues" dxfId="5" priority="24" stopIfTrue="1"/>
  </conditionalFormatting>
  <conditionalFormatting sqref="A1:A1048576">
    <cfRule type="duplicateValues" dxfId="4" priority="1"/>
  </conditionalFormatting>
  <conditionalFormatting sqref="A9:A10">
    <cfRule type="duplicateValues" dxfId="3" priority="150" stopIfTrue="1"/>
  </conditionalFormatting>
  <conditionalFormatting sqref="C9:C10">
    <cfRule type="duplicateValues" dxfId="2" priority="151" stopIfTrue="1"/>
  </conditionalFormatting>
  <conditionalFormatting sqref="A3">
    <cfRule type="duplicateValues" dxfId="1" priority="152" stopIfTrue="1"/>
  </conditionalFormatting>
  <conditionalFormatting sqref="C3">
    <cfRule type="duplicateValues" dxfId="0" priority="15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mvp_reg_acceptance</vt:lpstr>
      <vt:lpstr>mvp_reg_delivery</vt:lpstr>
      <vt:lpstr>mvp_reg_exportmanifest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2023-07-11T02:43:24Z</dcterms:modified>
</cp:coreProperties>
</file>