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publishItems="1"/>
  <mc:AlternateContent xmlns:mc="http://schemas.openxmlformats.org/markup-compatibility/2006">
    <mc:Choice Requires="x15">
      <x15ac:absPath xmlns:x15ac="http://schemas.microsoft.com/office/spreadsheetml/2010/11/ac" url="C:\Users\Parzp\Desktop\learning\Excel advance dashboard design\Excel+Dashboard+Datasets\Completed Workbooks\"/>
    </mc:Choice>
  </mc:AlternateContent>
  <xr:revisionPtr revIDLastSave="0" documentId="13_ncr:1_{B8D4D550-B42C-4350-8F34-EC2981C40862}" xr6:coauthVersionLast="47" xr6:coauthVersionMax="47" xr10:uidLastSave="{00000000-0000-0000-0000-000000000000}"/>
  <bookViews>
    <workbookView xWindow="-108" yWindow="-108" windowWidth="23256" windowHeight="12456" activeTab="4" xr2:uid="{DB438AB8-0F60-4224-9C67-97043B861F24}"/>
  </bookViews>
  <sheets>
    <sheet name="Data prep demo" sheetId="5" r:id="rId1"/>
    <sheet name="Dashboard demo" sheetId="6" r:id="rId2"/>
    <sheet name="Data" sheetId="1" r:id="rId3"/>
    <sheet name="Data Prep" sheetId="3" r:id="rId4"/>
    <sheet name="Dashboard" sheetId="4" r:id="rId5"/>
  </sheets>
  <definedNames>
    <definedName name="_xlnm._FilterDatabase" localSheetId="2" hidden="1">Data!$A$1:$F$1919</definedName>
    <definedName name="_xlnm._FilterDatabase" localSheetId="3" hidden="1">'Data Prep'!$D$2:$E$12</definedName>
    <definedName name="_xlnm._FilterDatabase" localSheetId="0" hidden="1">'Data prep demo'!$D$2:$E$12</definedName>
    <definedName name="_xlchart.v5.0" hidden="1">'Data prep demo'!$S$2</definedName>
    <definedName name="_xlchart.v5.1" hidden="1">'Data prep demo'!$S$3:$S$50</definedName>
    <definedName name="_xlchart.v5.10" hidden="1">'Data prep demo'!$X$2</definedName>
    <definedName name="_xlchart.v5.11" hidden="1">'Data prep demo'!$X$3:$X$50</definedName>
    <definedName name="_xlchart.v5.12" hidden="1">'Data Prep'!$O$2</definedName>
    <definedName name="_xlchart.v5.13" hidden="1">'Data Prep'!$O$3:$O$50</definedName>
    <definedName name="_xlchart.v5.14" hidden="1">'Data Prep'!$T$2</definedName>
    <definedName name="_xlchart.v5.15" hidden="1">'Data Prep'!$T$3:$T$50</definedName>
    <definedName name="_xlchart.v5.2" hidden="1">'Data prep demo'!$X$2</definedName>
    <definedName name="_xlchart.v5.3" hidden="1">'Data prep demo'!$X$3:$X$50</definedName>
    <definedName name="_xlchart.v5.4" hidden="1">'Data prep demo'!$S$2</definedName>
    <definedName name="_xlchart.v5.5" hidden="1">'Data prep demo'!$S$3:$S$50</definedName>
    <definedName name="_xlchart.v5.6" hidden="1">'Data prep demo'!$X$2</definedName>
    <definedName name="_xlchart.v5.7" hidden="1">'Data prep demo'!$X$3:$X$50</definedName>
    <definedName name="_xlchart.v5.8" hidden="1">'Data prep demo'!$S$2</definedName>
    <definedName name="_xlchart.v5.9" hidden="1">'Data prep demo'!$S$3:$S$50</definedName>
    <definedName name="Z_948164EF_B902_4A6C_8E3C_A935061C5153_.wvu.FilterData" localSheetId="2" hidden="1">Data!$A$1:$F$1919</definedName>
    <definedName name="Z_A1F01C08_243B_48FC_94A8_F102AEB1706D_.wvu.FilterData" localSheetId="2" hidden="1">Data!$A$1:$F$1919</definedName>
  </definedNames>
  <calcPr calcId="191029"/>
  <customWorkbookViews>
    <customWorkbookView name="ShowAllWorksheets" guid="{A1F01C08-243B-48FC-94A8-F102AEB1706D}" maximized="1" xWindow="-8" yWindow="-8" windowWidth="1936" windowHeight="1056" activeSheetId="8" showFormulaBar="0"/>
    <customWorkbookView name="Dashboard" guid="{948164EF-B902-4A6C-8E3C-A935061C5153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4" l="1" a="1"/>
  <c r="B6" i="4" s="1"/>
  <c r="B3" i="3" s="1"/>
  <c r="S11" i="3" s="1"/>
  <c r="I21" i="5"/>
  <c r="X2" i="5" s="1"/>
  <c r="B3" i="5"/>
  <c r="W4" i="5" s="1"/>
  <c r="W6" i="5"/>
  <c r="W7" i="5"/>
  <c r="W8" i="5"/>
  <c r="W9" i="5"/>
  <c r="W10" i="5"/>
  <c r="W11" i="5"/>
  <c r="W13" i="5"/>
  <c r="W14" i="5"/>
  <c r="W15" i="5"/>
  <c r="W16" i="5"/>
  <c r="W17" i="5"/>
  <c r="W18" i="5"/>
  <c r="W19" i="5"/>
  <c r="W21" i="5"/>
  <c r="W22" i="5"/>
  <c r="W23" i="5"/>
  <c r="W24" i="5"/>
  <c r="W25" i="5"/>
  <c r="W26" i="5"/>
  <c r="W27" i="5"/>
  <c r="W29" i="5"/>
  <c r="W30" i="5"/>
  <c r="W31" i="5"/>
  <c r="W32" i="5"/>
  <c r="W33" i="5"/>
  <c r="W34" i="5"/>
  <c r="W35" i="5"/>
  <c r="W37" i="5"/>
  <c r="W38" i="5"/>
  <c r="W39" i="5"/>
  <c r="W40" i="5"/>
  <c r="W41" i="5"/>
  <c r="W42" i="5"/>
  <c r="W43" i="5"/>
  <c r="W45" i="5"/>
  <c r="W46" i="5"/>
  <c r="W47" i="5"/>
  <c r="W48" i="5"/>
  <c r="W49" i="5"/>
  <c r="W50" i="5"/>
  <c r="W3" i="5"/>
  <c r="T5" i="5"/>
  <c r="V5" i="5" s="1"/>
  <c r="T6" i="5"/>
  <c r="V6" i="5" s="1"/>
  <c r="T7" i="5"/>
  <c r="V7" i="5" s="1"/>
  <c r="T8" i="5"/>
  <c r="V8" i="5" s="1"/>
  <c r="T9" i="5"/>
  <c r="V9" i="5" s="1"/>
  <c r="T10" i="5"/>
  <c r="V10" i="5" s="1"/>
  <c r="T11" i="5"/>
  <c r="V11" i="5" s="1"/>
  <c r="T13" i="5"/>
  <c r="V13" i="5" s="1"/>
  <c r="T14" i="5"/>
  <c r="V14" i="5" s="1"/>
  <c r="T15" i="5"/>
  <c r="V15" i="5" s="1"/>
  <c r="T16" i="5"/>
  <c r="V16" i="5" s="1"/>
  <c r="T17" i="5"/>
  <c r="V17" i="5" s="1"/>
  <c r="T18" i="5"/>
  <c r="V18" i="5" s="1"/>
  <c r="T19" i="5"/>
  <c r="V19" i="5" s="1"/>
  <c r="T21" i="5"/>
  <c r="V21" i="5" s="1"/>
  <c r="T22" i="5"/>
  <c r="V22" i="5" s="1"/>
  <c r="T23" i="5"/>
  <c r="V23" i="5" s="1"/>
  <c r="T24" i="5"/>
  <c r="V24" i="5" s="1"/>
  <c r="T25" i="5"/>
  <c r="V25" i="5" s="1"/>
  <c r="T26" i="5"/>
  <c r="V26" i="5" s="1"/>
  <c r="T27" i="5"/>
  <c r="V27" i="5" s="1"/>
  <c r="T29" i="5"/>
  <c r="V29" i="5" s="1"/>
  <c r="T30" i="5"/>
  <c r="V30" i="5" s="1"/>
  <c r="T31" i="5"/>
  <c r="V31" i="5" s="1"/>
  <c r="T32" i="5"/>
  <c r="V32" i="5" s="1"/>
  <c r="T33" i="5"/>
  <c r="V33" i="5" s="1"/>
  <c r="T34" i="5"/>
  <c r="V34" i="5" s="1"/>
  <c r="T35" i="5"/>
  <c r="V35" i="5" s="1"/>
  <c r="T37" i="5"/>
  <c r="V37" i="5" s="1"/>
  <c r="T38" i="5"/>
  <c r="V38" i="5" s="1"/>
  <c r="T39" i="5"/>
  <c r="V39" i="5" s="1"/>
  <c r="T40" i="5"/>
  <c r="V40" i="5" s="1"/>
  <c r="T41" i="5"/>
  <c r="V41" i="5" s="1"/>
  <c r="T42" i="5"/>
  <c r="V42" i="5" s="1"/>
  <c r="T43" i="5"/>
  <c r="V43" i="5" s="1"/>
  <c r="T45" i="5"/>
  <c r="V45" i="5" s="1"/>
  <c r="T46" i="5"/>
  <c r="V46" i="5" s="1"/>
  <c r="T47" i="5"/>
  <c r="V47" i="5" s="1"/>
  <c r="T48" i="5"/>
  <c r="V48" i="5" s="1"/>
  <c r="T49" i="5"/>
  <c r="V49" i="5" s="1"/>
  <c r="T50" i="5"/>
  <c r="V50" i="5" s="1"/>
  <c r="T4" i="5"/>
  <c r="V4" i="5" s="1"/>
  <c r="M5" i="5"/>
  <c r="M6" i="5"/>
  <c r="M3" i="5"/>
  <c r="L4" i="5"/>
  <c r="L5" i="5"/>
  <c r="L6" i="5"/>
  <c r="L3" i="5"/>
  <c r="I4" i="5"/>
  <c r="I5" i="5"/>
  <c r="I6" i="5"/>
  <c r="I7" i="5"/>
  <c r="I8" i="5"/>
  <c r="I9" i="5"/>
  <c r="I10" i="5"/>
  <c r="I11" i="5"/>
  <c r="I12" i="5"/>
  <c r="I17" i="5" s="1"/>
  <c r="I18" i="5" s="1"/>
  <c r="I3" i="5"/>
  <c r="I3" i="3"/>
  <c r="E8" i="5"/>
  <c r="E6" i="5"/>
  <c r="E11" i="5"/>
  <c r="E12" i="5"/>
  <c r="E3" i="5"/>
  <c r="E9" i="5"/>
  <c r="E7" i="5"/>
  <c r="E4" i="5"/>
  <c r="E5" i="5"/>
  <c r="E10" i="5"/>
  <c r="B18" i="3"/>
  <c r="T2" i="3" s="1"/>
  <c r="D15" i="3"/>
  <c r="H17" i="5" l="1"/>
  <c r="M4" i="5"/>
  <c r="T44" i="5"/>
  <c r="V44" i="5" s="1"/>
  <c r="T36" i="5"/>
  <c r="V36" i="5" s="1"/>
  <c r="T28" i="5"/>
  <c r="V28" i="5" s="1"/>
  <c r="T20" i="5"/>
  <c r="V20" i="5" s="1"/>
  <c r="X20" i="5" s="1"/>
  <c r="T12" i="5"/>
  <c r="V12" i="5" s="1"/>
  <c r="X12" i="5" s="1"/>
  <c r="T3" i="5"/>
  <c r="V3" i="5" s="1"/>
  <c r="X3" i="5" s="1"/>
  <c r="W44" i="5"/>
  <c r="W36" i="5"/>
  <c r="W28" i="5"/>
  <c r="W20" i="5"/>
  <c r="W12" i="5"/>
  <c r="X16" i="5"/>
  <c r="X45" i="5"/>
  <c r="X26" i="5"/>
  <c r="X35" i="5"/>
  <c r="W5" i="5"/>
  <c r="X5" i="5" s="1"/>
  <c r="X4" i="5"/>
  <c r="X43" i="5"/>
  <c r="X34" i="5"/>
  <c r="X25" i="5"/>
  <c r="X14" i="5"/>
  <c r="X42" i="5"/>
  <c r="X33" i="5"/>
  <c r="X24" i="5"/>
  <c r="X13" i="5"/>
  <c r="X50" i="5"/>
  <c r="X41" i="5"/>
  <c r="X32" i="5"/>
  <c r="X22" i="5"/>
  <c r="X11" i="5"/>
  <c r="X49" i="5"/>
  <c r="X40" i="5"/>
  <c r="X31" i="5"/>
  <c r="X21" i="5"/>
  <c r="X10" i="5"/>
  <c r="X48" i="5"/>
  <c r="X39" i="5"/>
  <c r="X30" i="5"/>
  <c r="X19" i="5"/>
  <c r="X9" i="5"/>
  <c r="X47" i="5"/>
  <c r="X38" i="5"/>
  <c r="X29" i="5"/>
  <c r="X18" i="5"/>
  <c r="X8" i="5"/>
  <c r="X46" i="5"/>
  <c r="X37" i="5"/>
  <c r="X27" i="5"/>
  <c r="X17" i="5"/>
  <c r="X6" i="5"/>
  <c r="X23" i="5"/>
  <c r="X15" i="5"/>
  <c r="X7" i="5"/>
  <c r="X44" i="5"/>
  <c r="X36" i="5"/>
  <c r="X28" i="5"/>
  <c r="F3" i="3"/>
  <c r="F11" i="3"/>
  <c r="F10" i="3"/>
  <c r="F12" i="3"/>
  <c r="F9" i="3"/>
  <c r="F8" i="3"/>
  <c r="F7" i="3"/>
  <c r="F6" i="3"/>
  <c r="F5" i="3"/>
  <c r="F4" i="3"/>
  <c r="S9" i="3"/>
  <c r="S50" i="3"/>
  <c r="S26" i="3"/>
  <c r="S49" i="3"/>
  <c r="S25" i="3"/>
  <c r="S17" i="3"/>
  <c r="S48" i="3"/>
  <c r="S16" i="3"/>
  <c r="S39" i="3"/>
  <c r="S15" i="3"/>
  <c r="S30" i="3"/>
  <c r="S6" i="3"/>
  <c r="S45" i="3"/>
  <c r="S37" i="3"/>
  <c r="S29" i="3"/>
  <c r="S21" i="3"/>
  <c r="S13" i="3"/>
  <c r="S5" i="3"/>
  <c r="S34" i="3"/>
  <c r="S10" i="3"/>
  <c r="S33" i="3"/>
  <c r="S32" i="3"/>
  <c r="S8" i="3"/>
  <c r="S31" i="3"/>
  <c r="S23" i="3"/>
  <c r="S38" i="3"/>
  <c r="S22" i="3"/>
  <c r="S14" i="3"/>
  <c r="S44" i="3"/>
  <c r="S36" i="3"/>
  <c r="S28" i="3"/>
  <c r="S20" i="3"/>
  <c r="S12" i="3"/>
  <c r="S4" i="3"/>
  <c r="S42" i="3"/>
  <c r="S18" i="3"/>
  <c r="S41" i="3"/>
  <c r="S40" i="3"/>
  <c r="S24" i="3"/>
  <c r="S47" i="3"/>
  <c r="S7" i="3"/>
  <c r="S46" i="3"/>
  <c r="S3" i="3"/>
  <c r="S43" i="3"/>
  <c r="S35" i="3"/>
  <c r="S27" i="3"/>
  <c r="S19" i="3"/>
  <c r="P4" i="3" l="1"/>
  <c r="R4" i="3" s="1"/>
  <c r="T4" i="3" s="1"/>
  <c r="P5" i="3"/>
  <c r="R5" i="3" s="1"/>
  <c r="T5" i="3" s="1"/>
  <c r="P6" i="3"/>
  <c r="R6" i="3" s="1"/>
  <c r="T6" i="3" s="1"/>
  <c r="P7" i="3"/>
  <c r="R7" i="3" s="1"/>
  <c r="T7" i="3" s="1"/>
  <c r="P8" i="3"/>
  <c r="R8" i="3" s="1"/>
  <c r="T8" i="3" s="1"/>
  <c r="P9" i="3"/>
  <c r="R9" i="3" s="1"/>
  <c r="T9" i="3" s="1"/>
  <c r="P10" i="3"/>
  <c r="R10" i="3" s="1"/>
  <c r="T10" i="3" s="1"/>
  <c r="P11" i="3"/>
  <c r="R11" i="3" s="1"/>
  <c r="T11" i="3" s="1"/>
  <c r="P12" i="3"/>
  <c r="R12" i="3" s="1"/>
  <c r="T12" i="3" s="1"/>
  <c r="P13" i="3"/>
  <c r="R13" i="3" s="1"/>
  <c r="T13" i="3" s="1"/>
  <c r="P14" i="3"/>
  <c r="R14" i="3" s="1"/>
  <c r="T14" i="3" s="1"/>
  <c r="P15" i="3"/>
  <c r="R15" i="3" s="1"/>
  <c r="T15" i="3" s="1"/>
  <c r="P16" i="3"/>
  <c r="R16" i="3" s="1"/>
  <c r="T16" i="3" s="1"/>
  <c r="P17" i="3"/>
  <c r="R17" i="3" s="1"/>
  <c r="T17" i="3" s="1"/>
  <c r="P18" i="3"/>
  <c r="R18" i="3" s="1"/>
  <c r="T18" i="3" s="1"/>
  <c r="P19" i="3"/>
  <c r="R19" i="3" s="1"/>
  <c r="T19" i="3" s="1"/>
  <c r="P20" i="3"/>
  <c r="R20" i="3" s="1"/>
  <c r="T20" i="3" s="1"/>
  <c r="P21" i="3"/>
  <c r="R21" i="3" s="1"/>
  <c r="T21" i="3" s="1"/>
  <c r="P22" i="3"/>
  <c r="R22" i="3" s="1"/>
  <c r="T22" i="3" s="1"/>
  <c r="P23" i="3"/>
  <c r="R23" i="3" s="1"/>
  <c r="T23" i="3" s="1"/>
  <c r="P24" i="3"/>
  <c r="R24" i="3" s="1"/>
  <c r="T24" i="3" s="1"/>
  <c r="P25" i="3"/>
  <c r="R25" i="3" s="1"/>
  <c r="T25" i="3" s="1"/>
  <c r="P26" i="3"/>
  <c r="R26" i="3" s="1"/>
  <c r="T26" i="3" s="1"/>
  <c r="P27" i="3"/>
  <c r="R27" i="3" s="1"/>
  <c r="T27" i="3" s="1"/>
  <c r="P28" i="3"/>
  <c r="R28" i="3" s="1"/>
  <c r="T28" i="3" s="1"/>
  <c r="P29" i="3"/>
  <c r="R29" i="3" s="1"/>
  <c r="T29" i="3" s="1"/>
  <c r="P30" i="3"/>
  <c r="R30" i="3" s="1"/>
  <c r="T30" i="3" s="1"/>
  <c r="P31" i="3"/>
  <c r="R31" i="3" s="1"/>
  <c r="T31" i="3" s="1"/>
  <c r="P32" i="3"/>
  <c r="R32" i="3" s="1"/>
  <c r="T32" i="3" s="1"/>
  <c r="P33" i="3"/>
  <c r="R33" i="3" s="1"/>
  <c r="T33" i="3" s="1"/>
  <c r="P34" i="3"/>
  <c r="R34" i="3" s="1"/>
  <c r="T34" i="3" s="1"/>
  <c r="P35" i="3"/>
  <c r="R35" i="3" s="1"/>
  <c r="T35" i="3" s="1"/>
  <c r="P36" i="3"/>
  <c r="R36" i="3" s="1"/>
  <c r="T36" i="3" s="1"/>
  <c r="P37" i="3"/>
  <c r="R37" i="3" s="1"/>
  <c r="T37" i="3" s="1"/>
  <c r="P38" i="3"/>
  <c r="R38" i="3" s="1"/>
  <c r="T38" i="3" s="1"/>
  <c r="P39" i="3"/>
  <c r="R39" i="3" s="1"/>
  <c r="T39" i="3" s="1"/>
  <c r="P40" i="3"/>
  <c r="R40" i="3" s="1"/>
  <c r="T40" i="3" s="1"/>
  <c r="P41" i="3"/>
  <c r="R41" i="3" s="1"/>
  <c r="T41" i="3" s="1"/>
  <c r="P42" i="3"/>
  <c r="R42" i="3" s="1"/>
  <c r="T42" i="3" s="1"/>
  <c r="P43" i="3"/>
  <c r="R43" i="3" s="1"/>
  <c r="T43" i="3" s="1"/>
  <c r="P44" i="3"/>
  <c r="R44" i="3" s="1"/>
  <c r="T44" i="3" s="1"/>
  <c r="P45" i="3"/>
  <c r="R45" i="3" s="1"/>
  <c r="T45" i="3" s="1"/>
  <c r="P46" i="3"/>
  <c r="R46" i="3" s="1"/>
  <c r="T46" i="3" s="1"/>
  <c r="P47" i="3"/>
  <c r="R47" i="3" s="1"/>
  <c r="T47" i="3" s="1"/>
  <c r="P48" i="3"/>
  <c r="R48" i="3" s="1"/>
  <c r="T48" i="3" s="1"/>
  <c r="P49" i="3"/>
  <c r="R49" i="3" s="1"/>
  <c r="T49" i="3" s="1"/>
  <c r="P50" i="3"/>
  <c r="R50" i="3" s="1"/>
  <c r="T50" i="3" s="1"/>
  <c r="P3" i="3"/>
  <c r="R3" i="3" s="1"/>
  <c r="T3" i="3" s="1"/>
  <c r="M4" i="3"/>
  <c r="M5" i="3"/>
  <c r="M6" i="3"/>
  <c r="M3" i="3"/>
  <c r="L4" i="3"/>
  <c r="L5" i="3"/>
  <c r="L6" i="3"/>
  <c r="L3" i="3"/>
  <c r="H16" i="3"/>
  <c r="I9" i="3"/>
  <c r="I4" i="3"/>
  <c r="I8" i="3"/>
  <c r="I11" i="3"/>
  <c r="I6" i="3"/>
  <c r="I7" i="3"/>
  <c r="I12" i="3"/>
  <c r="I10" i="3"/>
  <c r="I5" i="3"/>
  <c r="E7" i="3"/>
  <c r="E9" i="3"/>
  <c r="E4" i="3"/>
  <c r="E3" i="3"/>
  <c r="E12" i="3"/>
  <c r="E6" i="3"/>
  <c r="E8" i="3"/>
  <c r="E11" i="3"/>
  <c r="E10" i="3"/>
  <c r="E5" i="3"/>
  <c r="I16" i="3" l="1"/>
  <c r="I17" i="3" l="1"/>
  <c r="I19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9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9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</valueMetadata>
</metadata>
</file>

<file path=xl/sharedStrings.xml><?xml version="1.0" encoding="utf-8"?>
<sst xmlns="http://schemas.openxmlformats.org/spreadsheetml/2006/main" count="4057" uniqueCount="92">
  <si>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</si>
  <si>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</si>
  <si>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</si>
  <si>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</si>
  <si>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</si>
  <si>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</si>
  <si>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</si>
  <si>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</si>
  <si>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</si>
  <si>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</si>
  <si>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</si>
  <si>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</si>
  <si>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</si>
  <si>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</si>
  <si>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</si>
  <si>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</si>
  <si>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</si>
  <si>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</si>
  <si>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</si>
  <si>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</si>
  <si>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</si>
  <si>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</si>
  <si>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</si>
  <si>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</si>
  <si>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</si>
  <si>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</si>
  <si>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</si>
  <si>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</si>
  <si>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</si>
  <si>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</si>
  <si>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</si>
  <si>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</si>
  <si>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</si>
  <si>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</si>
  <si>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</si>
  <si>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</si>
  <si>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</si>
  <si>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</si>
  <si>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</si>
  <si>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</si>
  <si>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</si>
  <si>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</si>
  <si>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</si>
  <si>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</si>
  <si>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</si>
  <si>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</si>
  <si>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</si>
  <si>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</si>
  <si>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</si>
  <si>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</si>
  <si>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</si>
  <si>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</si>
  <si>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</si>
  <si>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</si>
  <si>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</si>
  <si>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</si>
  <si>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</si>
  <si>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</si>
  <si>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</si>
  <si>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</si>
  <si>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</si>
  <si>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</si>
  <si>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</si>
  <si>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</si>
  <si>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INDUSTRY FILTER</t>
  </si>
  <si>
    <t>Selection</t>
  </si>
  <si>
    <t>DATE FILTER</t>
  </si>
  <si>
    <t>Current Year:</t>
  </si>
  <si>
    <t>Avg Wage</t>
  </si>
  <si>
    <t>AVG WAGE BY INDUSTRY</t>
  </si>
  <si>
    <t>EMPLOYEES BY INDUSTRY</t>
  </si>
  <si>
    <t>EMPLOYEES BY INDUSTRY (CLEAN)</t>
  </si>
  <si>
    <t>Others</t>
  </si>
  <si>
    <t>WAGE &amp; EMPLOYEE TRENDS</t>
  </si>
  <si>
    <t>COMPARISONS BY STATE</t>
  </si>
  <si>
    <t>Population</t>
  </si>
  <si>
    <t>Employees per 1000 Capita</t>
  </si>
  <si>
    <t>Average Wages</t>
  </si>
  <si>
    <t>MAP FILTER</t>
  </si>
  <si>
    <t>Metric:</t>
  </si>
  <si>
    <t>Percentage:</t>
  </si>
  <si>
    <t xml:space="preserve">Selection </t>
  </si>
  <si>
    <t>Employee</t>
  </si>
  <si>
    <t>EMPLOYEES BY INDUSTRY CLEAN</t>
  </si>
  <si>
    <t>others</t>
  </si>
  <si>
    <t>Avg wage</t>
  </si>
  <si>
    <t>Wage &amp; employee trends</t>
  </si>
  <si>
    <t>Comparisons by state</t>
  </si>
  <si>
    <t>States</t>
  </si>
  <si>
    <t>Employees per 1000 capita</t>
  </si>
  <si>
    <t>Map filter</t>
  </si>
  <si>
    <t>What do wage and employment figures look like by industry?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</si>
</sst>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#,##0;&quot;$&quot;#,##0"/>
    <numFmt numFmtId="166" formatCode=";;;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 tint="0.249977111117893"/>
      <name val="Calibri"/>
      <family val="2"/>
      <scheme val="minor"/>
    </font>
    <font>
      <sz val="8"/>
      <color rgb="FF000000"/>
      <name val="Segoe UI"/>
      <family val="2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1" fillId="3" borderId="0" xfId="0" applyFont="1" applyFill="1"/>
    <xf numFmtId="0" fontId="2" fillId="4" borderId="0" xfId="0" applyFont="1" applyFill="1" applyAlignment="1">
      <alignment horizontal="centerContinuous"/>
    </xf>
    <xf numFmtId="0" fontId="1" fillId="5" borderId="0" xfId="0" applyFont="1" applyFill="1"/>
    <xf numFmtId="0" fontId="2" fillId="6" borderId="0" xfId="0" applyFont="1" applyFill="1" applyAlignment="1">
      <alignment horizontal="centerContinuous"/>
    </xf>
    <xf numFmtId="1" fontId="0" fillId="0" borderId="0" xfId="0" applyNumberFormat="1"/>
    <xf numFmtId="165" fontId="0" fillId="0" borderId="0" xfId="0" applyNumberFormat="1"/>
    <xf numFmtId="0" fontId="4" fillId="7" borderId="0" xfId="0" applyFont="1" applyFill="1" applyAlignment="1">
      <alignment horizontal="center"/>
    </xf>
    <xf numFmtId="9" fontId="0" fillId="0" borderId="0" xfId="1" applyFont="1" applyAlignment="1">
      <alignment horizontal="left"/>
    </xf>
    <xf numFmtId="166" fontId="0" fillId="0" borderId="0" xfId="0" applyNumberFormat="1" applyAlignment="1" applyProtection="1">
      <alignment horizontal="left"/>
      <protection locked="0"/>
    </xf>
    <xf numFmtId="0" fontId="1" fillId="9" borderId="0" xfId="0" applyFont="1" applyFill="1"/>
    <xf numFmtId="0" fontId="2" fillId="8" borderId="0" xfId="0" applyFont="1" applyFill="1" applyAlignment="1">
      <alignment horizontal="centerContinuous"/>
    </xf>
    <xf numFmtId="0" fontId="0" fillId="8" borderId="0" xfId="0" applyFill="1" applyAlignment="1">
      <alignment horizontal="centerContinuous"/>
    </xf>
    <xf numFmtId="0" fontId="0" fillId="4" borderId="0" xfId="0" applyFill="1" applyAlignment="1">
      <alignment horizontal="centerContinuous"/>
    </xf>
    <xf numFmtId="0" fontId="6" fillId="0" borderId="0" xfId="0" applyFont="1"/>
    <xf numFmtId="0" fontId="7" fillId="10" borderId="0" xfId="0" applyFont="1" applyFill="1"/>
    <xf numFmtId="0" fontId="1" fillId="10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453"/>
      <color rgb="FF269999"/>
      <color rgb="FFB2DBD5"/>
      <color rgb="FFE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 demo'!$E$1:$E$2</c:f>
              <c:strCache>
                <c:ptCount val="2"/>
                <c:pt idx="0">
                  <c:v>AVG WAGE BY INDUSTRY</c:v>
                </c:pt>
                <c:pt idx="1">
                  <c:v>Avg Annual Wage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'Data prep demo'!$D$3:$D$12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 demo'!$E$3:$E$12</c:f>
              <c:numCache>
                <c:formatCode>"$"#,##0</c:formatCode>
                <c:ptCount val="10"/>
                <c:pt idx="0">
                  <c:v>23286.416666666668</c:v>
                </c:pt>
                <c:pt idx="1">
                  <c:v>40790.1875</c:v>
                </c:pt>
                <c:pt idx="2">
                  <c:v>49366.8125</c:v>
                </c:pt>
                <c:pt idx="3">
                  <c:v>53607.208333333336</c:v>
                </c:pt>
                <c:pt idx="4">
                  <c:v>55605.9375</c:v>
                </c:pt>
                <c:pt idx="5">
                  <c:v>63896.895833333336</c:v>
                </c:pt>
                <c:pt idx="6">
                  <c:v>68427.875</c:v>
                </c:pt>
                <c:pt idx="7">
                  <c:v>74713.0625</c:v>
                </c:pt>
                <c:pt idx="8">
                  <c:v>90040.666666666672</c:v>
                </c:pt>
                <c:pt idx="9">
                  <c:v>93586.333333333328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7-4F5F-AA6B-C1F0A49F3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axId val="505046208"/>
        <c:axId val="505047040"/>
      </c:barChart>
      <c:catAx>
        <c:axId val="505046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47040"/>
        <c:crosses val="autoZero"/>
        <c:auto val="1"/>
        <c:lblAlgn val="ctr"/>
        <c:lblOffset val="100"/>
        <c:noMultiLvlLbl val="0"/>
      </c:catAx>
      <c:valAx>
        <c:axId val="50504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4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18006840054085E-2"/>
          <c:y val="9.3279226968137369E-2"/>
          <c:w val="0.595729937166945"/>
          <c:h val="0.87861845481605305"/>
        </c:manualLayout>
      </c:layout>
      <c:doughnutChart>
        <c:varyColors val="1"/>
        <c:ser>
          <c:idx val="0"/>
          <c:order val="0"/>
          <c:tx>
            <c:strRef>
              <c:f>'Data prep demo'!$I$16</c:f>
              <c:strCache>
                <c:ptCount val="1"/>
                <c:pt idx="0">
                  <c:v>Employee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C-4767-A29D-46EDBF1960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C-4767-A29D-46EDBF1960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 demo'!$H$17:$H$18</c:f>
              <c:strCache>
                <c:ptCount val="2"/>
                <c:pt idx="0">
                  <c:v>Natural Resources</c:v>
                </c:pt>
                <c:pt idx="1">
                  <c:v>others</c:v>
                </c:pt>
              </c:strCache>
            </c:strRef>
          </c:cat>
          <c:val>
            <c:numRef>
              <c:f>'Data prep demo'!$I$17:$I$18</c:f>
              <c:numCache>
                <c:formatCode>#,##0</c:formatCode>
                <c:ptCount val="2"/>
                <c:pt idx="0" formatCode="General">
                  <c:v>1762873</c:v>
                </c:pt>
                <c:pt idx="1">
                  <c:v>114886466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4C-4767-A29D-46EDBF19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'Data prep demo'!$M$2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'Data prep demo'!$K$3:$K$6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 demo'!$M$3:$M$6</c:f>
              <c:numCache>
                <c:formatCode>#,##0</c:formatCode>
                <c:ptCount val="4"/>
                <c:pt idx="0">
                  <c:v>1864222</c:v>
                </c:pt>
                <c:pt idx="1">
                  <c:v>1917445</c:v>
                </c:pt>
                <c:pt idx="2">
                  <c:v>1917640</c:v>
                </c:pt>
                <c:pt idx="3">
                  <c:v>1762873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4-4BD4-BEA0-14F9B3A5E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320240"/>
        <c:axId val="87316912"/>
      </c:barChart>
      <c:lineChart>
        <c:grouping val="standard"/>
        <c:varyColors val="0"/>
        <c:ser>
          <c:idx val="1"/>
          <c:order val="0"/>
          <c:tx>
            <c:strRef>
              <c:f>'Data prep demo'!$L$2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prep demo'!$K$3:$K$6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 demo'!$L$3:$L$6</c:f>
              <c:numCache>
                <c:formatCode>"$"#,##0</c:formatCode>
                <c:ptCount val="4"/>
                <c:pt idx="0">
                  <c:v>51626.702127659577</c:v>
                </c:pt>
                <c:pt idx="1">
                  <c:v>53173.9375</c:v>
                </c:pt>
                <c:pt idx="2">
                  <c:v>54723.895833333336</c:v>
                </c:pt>
                <c:pt idx="3">
                  <c:v>55605.9375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4-4BD4-BEA0-14F9B3A5E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684544"/>
        <c:axId val="2091684128"/>
      </c:lineChart>
      <c:catAx>
        <c:axId val="209168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84128"/>
        <c:crosses val="autoZero"/>
        <c:auto val="1"/>
        <c:lblAlgn val="ctr"/>
        <c:lblOffset val="100"/>
        <c:noMultiLvlLbl val="0"/>
      </c:catAx>
      <c:valAx>
        <c:axId val="20916841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</a:t>
                </a:r>
                <a:r>
                  <a:rPr lang="en-CA" baseline="0"/>
                  <a:t> annual wages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84544"/>
        <c:crosses val="autoZero"/>
        <c:crossBetween val="between"/>
      </c:valAx>
      <c:valAx>
        <c:axId val="873169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0240"/>
        <c:crosses val="max"/>
        <c:crossBetween val="between"/>
      </c:valAx>
      <c:catAx>
        <c:axId val="87320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316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73287242291871"/>
          <c:y val="8.5769980506822607E-2"/>
          <c:w val="0.84584893140577677"/>
          <c:h val="0.71160534757716687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'Data Prep'!$M$2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2760656</c:v>
                </c:pt>
                <c:pt idx="1">
                  <c:v>2781425</c:v>
                </c:pt>
                <c:pt idx="2">
                  <c:v>2815141</c:v>
                </c:pt>
                <c:pt idx="3">
                  <c:v>2677815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1-43C7-91C9-AA5FFA31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25833104"/>
        <c:axId val="1425840592"/>
      </c:barChart>
      <c:catAx>
        <c:axId val="14258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40592"/>
        <c:crosses val="autoZero"/>
        <c:auto val="1"/>
        <c:lblAlgn val="ctr"/>
        <c:lblOffset val="100"/>
        <c:noMultiLvlLbl val="0"/>
      </c:catAx>
      <c:valAx>
        <c:axId val="1425840592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Employees</a:t>
                </a:r>
              </a:p>
            </c:rich>
          </c:tx>
          <c:layout>
            <c:manualLayout>
              <c:xMode val="edge"/>
              <c:yMode val="edge"/>
              <c:x val="2.7338545381649672E-2"/>
              <c:y val="0.14069162407330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3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34089765328006"/>
          <c:y val="0.23333333333333334"/>
          <c:w val="0.84639459890522539"/>
          <c:h val="0.64444444444444449"/>
        </c:manualLayout>
      </c:layout>
      <c:lineChart>
        <c:grouping val="standard"/>
        <c:varyColors val="0"/>
        <c:ser>
          <c:idx val="1"/>
          <c:order val="0"/>
          <c:tx>
            <c:strRef>
              <c:f>'Data Prep'!$L$2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28575">
                <a:solidFill>
                  <a:schemeClr val="accent1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75580.708333333328</c:v>
                </c:pt>
                <c:pt idx="1">
                  <c:v>79569.104166666672</c:v>
                </c:pt>
                <c:pt idx="2">
                  <c:v>83493.333333333328</c:v>
                </c:pt>
                <c:pt idx="3">
                  <c:v>93586.333333333328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5-4778-AB73-34DFD1F8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833104"/>
        <c:axId val="1425840592"/>
      </c:lineChart>
      <c:catAx>
        <c:axId val="1425833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25840592"/>
        <c:crosses val="autoZero"/>
        <c:auto val="1"/>
        <c:lblAlgn val="ctr"/>
        <c:lblOffset val="100"/>
        <c:noMultiLvlLbl val="0"/>
      </c:catAx>
      <c:valAx>
        <c:axId val="1425840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Wage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242055993000874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3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64937916414293"/>
          <c:y val="4.4530314274617275E-2"/>
          <c:w val="0.37434485851723409"/>
          <c:h val="0.83849271564595629"/>
        </c:manualLayout>
      </c:layout>
      <c:doughnutChart>
        <c:varyColors val="1"/>
        <c:ser>
          <c:idx val="0"/>
          <c:order val="0"/>
          <c:tx>
            <c:strRef>
              <c:f>'Data Prep'!$I$15</c:f>
              <c:strCache>
                <c:ptCount val="1"/>
                <c:pt idx="0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AD-445F-888A-0ECCDCEF21C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AD-445F-888A-0ECCDCEF21CB}"/>
              </c:ext>
            </c:extLst>
          </c:dPt>
          <c:cat>
            <c:strRef>
              <c:f>'Data Prep'!$H$16:$H$17</c:f>
              <c:strCache>
                <c:ptCount val="2"/>
                <c:pt idx="0">
                  <c:v>Information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>
                  <c:v>2677815</c:v>
                </c:pt>
                <c:pt idx="1">
                  <c:v>113971524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AD-445F-888A-0ECCDCEF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Prep'!$E$2</c:f>
              <c:strCache>
                <c:ptCount val="1"/>
                <c:pt idx="0">
                  <c:v>Avg Annual Wage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Prep'!$E$3:$E$12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2-450B-9C69-17AE9E3DF3A2}"/>
            </c:ext>
          </c:extLst>
        </c:ser>
        <c:ser>
          <c:idx val="1"/>
          <c:order val="1"/>
          <c:tx>
            <c:strRef>
              <c:f>'Data Prep'!$F$2</c:f>
              <c:strCache>
                <c:ptCount val="1"/>
                <c:pt idx="0">
                  <c:v>Selection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C2-450B-9C69-17AE9E3DF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774827776"/>
        <c:axId val="1774826528"/>
      </c:barChart>
      <c:catAx>
        <c:axId val="17748277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826528"/>
        <c:crosses val="autoZero"/>
        <c:auto val="1"/>
        <c:lblAlgn val="ctr"/>
        <c:lblOffset val="100"/>
        <c:noMultiLvlLbl val="0"/>
      </c:catAx>
      <c:valAx>
        <c:axId val="1774826528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82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regionMap" uniqueId="{49B0F1E7-1F21-49F5-88D4-59B11FA4D513}">
          <cx:tx>
            <cx:txData>
              <cx:f>_xlchart.v5.10</cx:f>
              <cx:v>Employees per 1000 capita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1H1bc6Q4Eu5f6ejngwchCdDGzkYM1L18a7vd3dsvRI3tAXET99uvP4komzJdHntjfE5EeSbUkjJT
CD4kZaZS1L/vm3/dh4+77FMThXH+r/vm989eUST/+u23/N57jHb5WcTvM5GLv4qzexH9Jv76i98/
/vaQ7Woeu79pKiK/3Xu7rHhsPv/n39Ca+yjOxf2u4CL+Uj5m7c1jXoZF/je0o6RPu4eIxzOeFxm/
L9Dvny92PH78/OkxLnjRfm2Tx98/v2D5/Om3aUO/XPRTCP0qygeQJfQME10nFFMm/4zPn0IRu3uy
orMzDemIqAYZ6OTp2pe7COTf7I7szO7hIXvMc7gZ+e+z2IueQ+3886d7UcZF/7hceHK/f76LefH4
8Om22BWP+edPPBf2wGCLvvt3t/J+f3v5wP/z70kFPIFJzQEm08f1FukXSP4Id3/uot3Tg/nnoGDt
zABMNF1lqvzDL0Ex9TOTqBhrqjaAwp6uPYDyjg4dh+VZcALMH+cnCczXxziG1+7xA8cLpvDo4akT
3RwevfkLNJhgjZIn6LSX0LyrS8fBORCdwPP18iThsQXAc1/w+7J4ekj/fOwQdEYNiijGdBg76CVA
BowtbGom0ujTRYdB887eHMfmhfAEHfvrSaLz7TGLRPyRyJAz1aAa/DeZzgASXdd0ppt4GFMTZN7R
k+OoPAtOEPl2moj8kfFOxB+5zpAzjWENBsN+cZ8s/gghQIZQplNdDiYYS4PisV9n3u7QcWCe72QC
zB8/T3KoXHlcPD2ZD5jB1DOCKMWEGcdXf5jBVIapqaGjq/9bvTkOySA1weNqdZJ42CIU2e7hAzHB
5hljJqUq0Y6uKkilZ5QYJtZhbjscIu/pynFARskJKPbVSYLyRxbs4nyXPz2ffz5QMDkDJcxUMdrb
LhNdjGlnBDMYStQcQJusK+/p0XFsRskJNn/cnCQ2Cxgv/OEDVxbNPKOMUqRhME0O7UkTMDENTDQT
P09uh+PlHT05Dsmz4ASRxWmaLhc8z/v/k4R/4ICBlUNTTcPcjxc2BYedwUqvwSS3n+X0p2vvjf33
deo4QC/uaALSxe1JDht7F/K/RBbzDxw52DgD61HXGdrb/qBzHQ4ghAAkZGgGU/dK20uM3ten4xAd
yk4Qsv84SYQuRVZ4n+xdJkL+oZozLPeYYYNiddDBJpqzwc6QSYlG9iuPCvTDae79/TqO1FR+gtal
fZJozR7DXb3LPtJdw85UmPB07cm9OZnxDHoGnhydYLR350xUhPf06DhCo+QEm9n8JLG5Bl9a3obV
7kNnO6KCCgeT3dMwUSeznWGcmdg0mQEWj/wDFe9wHL23V8cxeik9wen6NGe85aPI3A9dkMA7Q8Bh
Zhp7Z/NkqjPxGSEEG0TdgzixgN7RoePoPAtOgFmeJjDrh533gRYpIWfYZKqhkb0XYGL8IERAmYMl
CrS5l2PmzY4ch2MvNgFjPTvJ2Wwdgj4g+AcaozCTIcCCgI/geaY61NtM0AiIqYPb5kn5nqDyjh69
Asyz5BSb0zR91vED332ossbOQJtmoDEPyPxi9uhn4AI1VZ3ttwzIBJq3O/QKMk+CU2BOc7/mO8/v
RZzz+Onx/HMXDsxiOjj9KYatzuHvpbUDo8bAGngS2HF3wbu6dBycA9EJPN/XpzmniXr3gchosFtD
dGoQ8uyoOZzPGD7rR4uO1D194itYv9Gb46AMUhM81qe54G8/2t1pguuMgBYGyrD8Qy/HCjNBI1Bh
HnuydSY259v9OY7Jk9wEle1p+my2YD6U90H7cSMFPDZUg1nKJHuPDehbhyPFpLC8AGaE6MMUN1le
3tOjV5B5vpcpNv89yRnsXJQ8/+C1Xz1jJgIfwHTTmSGwPJEJm5/7lWeCyrv6chyWA9EJLuenOZNd
7LI23MUPHzhmYD+tHzR06o/RYW8TwaY02zs3J8bke3pyHJRRcoLJxewkx8rFLs93916ZPxbFR5ox
2hk4lzGlOnjCDmcxA0IBVFjxIa5mmMUmnph39+c1eF7czhSjEx03/N7j7u5j9WXTIAYzzONWP6w1
BrikDdYbPP3fRCu7eEePXgHoWXKKzWlqyxe8jw0Uxe7jJjWiQywtQ7DnvPeETRU0coYY7HtCxM3T
RZ/21d7Rl9dgeRad4nKaRma/TSjKjD89oX9uY0LsBtYNiAEgoAf0fxP9rA8TMAyI3KD7PYBfxszb
PXoNnCfJKTanGcJxAfGAH+qZIcZZv6AgBt5j+QfL/eGig1TY7CQQRqDjiXr2jq68gsnTPUwh+XqS
asDl45/ZLg8+chaDAFrNQNgwhpi/X4YLOwOFut8M2M9yky2z9/ToODSj5ASby9PcMrt8rHYfGVSD
2RmmOoElZu8Mm6wvCOng8od9aQi8kaMJ6IebZW/35zVchvuYovLtREdM/Wm1i5Lc4x+500zwmW5S
HUFg5tGpDPRnCkNKAyf0QJ/oAJeP7+zWaxi9EJ9CtTpZqDaPWf7YPr3I/1wb6PdpMIBA8XFtwACP
NARIwYGuQYFmk4Wnx+ntPr0O0pPsFKHNySJ08djw+w/c2YSwTqLB+oPIfgH6RSnQz5AKZwVU85cJ
rv70dm9ex+ZJdorNxcli81+RBR84drQz8MxoECwziQGAMBoIG1SJCaqc/Ju4nvtB81ZXXodlkJyC
8t+TBOVWlP9vAtLwGVPBa6ah/bQ2GTRmH2gDIRpwpGNAaGLkvL9fx3Gayk/QurVPEq0hzG62Cz7W
T2BAxIyOAYz9eSc2tXrgBIjeH8x5WoOehvDgLnhvr44j9VJ6gtPlaTpDr4IQgms+9AguBHiaGGDa
a3PTwDQGmz6wBqmqAb42+fcSo/f06Dg+o+QEm6vtSY6hYWb48DEESgKGc+mgUw+Pf7IiwSx4pmEI
kUb6RIF7b3+Oo/NSeoLQ7YmOnuzRFR/ppIa1CJsQVov3G57T+U1Tz+BMDkJ4or9dvdmR46A8yU3g
uLo5yQFz48GnDT6t84/dcYNz0bpmQijN3snJJvGCvX2KTAiCguOe8g8UiEPnwXt7dRyhl9ITnG7W
J4nT18fmQ0+zIVj0sUlgXAwOgol3h4H3Bz75ANEf+zjcyQbcm905jsxebALJ1x8nCcldsfOeXtt/
7iro/W0aNsDNuR8S0zWmPx5tQAiBpk+06bf6cRyKQWqCxN3Xk0TiG4co9A89KtCH2UBkgNqbMfJv
YuEY5pnOwMEGJtDz+DmcwN7To+O4jJITbL79cZLYfN+B7zN2iw9d88GmgQXdwPCpIPk32WRDcs2H
+Q2OhD6N0MGaeV9vjiNzKDvB5vuJYvOYF5/GF254gT9gKoPBQTQKYQOvHOJQ4VAhoMfU0X1wOHi+
v7dbr+D0UnwK1WluJHxvBXyay316m/85SATcaxCxoemvnGeHXTfQmxEhYJMOOtrTtfcj6e0OvQLP
k+AUmNPwsd3/7SfDDofQC87/8UtpoA1QCK3VdRgl8m+iDYB+BsG3GD7JddzDNvmS2evdOo7RRPzF
nfx/+kza659Qe/7C3GxX7Oby03QHX1H7e6q8Xfha3kR0b3wcHVXDs1s//P4ZfNEYVprnT971jbww
W3rP85Nb/xexx11e/P5ZQSqGU6Lg6oETvSp870YFba6GGUuSAFUKh9tA7yAQe90renF/pvj3z6CP
gJBK4HXABjPhhNznT3nv3QUSAsURPA8mhsgGVYNzP8/fBLwWYQvG9vMj2Zc/xWV0LXhc5L9/BgPt
86dk4OvvsT9QBLErcHAIDhchOKRCVKDf725g8gF29H9Sn4Rd7cb+eZ5y2011R1g4KbtlEDbnvqlX
ocUUNdt4GktVW2c5tjwD2YoSOZbH83SeevSeRJ4yx/Rc1FmzyT29HhJMeLNxILZ5rkTtzwhp6QYn
SrphcZqHcBXIxiar0FxmSyfOBrosBoaT2krAHCuvXLERWiM2CU6v06isF76J441MUJ4rgSWzCTPi
NY8eTFHFG4aifWI852RdGWF33iLFsxzuRJuO0mgT1yjaCNiZCCyZLTqSWHFktLNCSeNN2XaQwNmV
zViUOYZq23PabsVpIDZun+DQjA8SWhJvWRK6DVxNbJq82Ce8L9YKVRYdz89lfeLQxm5dk9tp1Yah
VcUepLpSBZAX4iZEebZwKhyHFqlIshmyRqnV66C5oUmWwDPN23STkmSfyKLP/XiOuPJXpphlvQXN
urC63KhmLVX8ZmuYYhZ6jmlRx5l1SfVQRO21UuJ6pndxbOUsuii88irzVXfR5tXSjOPEMpQgtrKS
F8uwqb46nr9ETqaukBl9LT3kWYmXXdYooMvWSOdq4rvXnq2nRbbt4iDbkj5XRq5YVgjtnCCYG1jh
86wm1QIHgWIpQRfNRd2FHGuWH+Zi7fqAlcTG19O7sCtSp7uINfJN4ud2HV8EOTGz4pqIWp8hvTAD
qy59x3JIS2yh6o+gsuZz3eHlBt7nciNz7Dk31uGkJqE1liXPWBzlZJ3KHBxaaVjNs7ZMViPfG81M
ybJZV/MoQN73caAH26zzs4O+Utm5SR9k8X+vyxJG7SDunOGKsoEoU/ePZmxU1lWh3y0VyhbCWEwu
NTyCyWOaFJvYry21zIuZFPZqlCyz3NmE/XDh/fiSSfxcDHLPgdH4XJbkLPaDzpYykjIwjZKEd8u2
MDzb04rUOtbspG68fNK2cL0JWRZHnrE3cZEWlqI1xUyySMIxvrE9xS3ZIgvY+Vg1io51472NdUGu
XWW63sIb3j8TTTfu4Lsh7sJLdLFRBCRJLjJ1XiKYIjNNKTt7mtVMnmyU1r3yS4QWmp7m6lxFLrJ1
xXVt2cbY2qQo2wqMwIdB0V+MwWALLcneOj5ZFU44XO+YnKwbhGU7siNDC2NZ5iTnpE5EjbYOMlWs
69qrNonzk8zrKE42hV4lG87CRh3KPNSbzpakgyxtHQFvWD+NTklJuYowXxb9pM6NfrJo45rZnMfE
yvs5v+opmVwSDphcySppar9wjKyyWOoELdqAXvplmG7CPjGpmQxJjjjM0EjJykXX5l8kQfLJHM0b
EVpjWQqPxbGZmpf7Vj1wLVks1qjd9U8nitNqI3MyoYJVdmp2sX1AKHI640ErrBIFxQZm6MPkWF0R
wLybuVbZP5NGroN9TuvHpawLun7cSIqLmlVCKrRsioCFFtdJuWlN01ygmF9OmQc5WavI17rozIWv
hd7Kj0B/kElZOdD7xK3swjPSjd4vbjLhWj8p9kVJQIGShlYivqtZU61Vxcs3MtEMtQ6t2NfMOWXu
j6Z/VDjvPDvJsbJx1bSeN2bOLYJwaxk1TE60hOmvJrA8jIms8wT9U40bNCdc6zaN4XSbqk9iCvcb
V/k6d5NiE+R6sZE5v3Csiohk3ZYm3dR9gpqiXeqlvvHUqFZtp9KyhUu6m8wRxGp9odgSc4lv24Mc
Oh28MLKylO8O7RfBcNuFLgd5rGUwe+uJ7RR1FlryScgH4xBzRVBsLJ1OJRtWMrKROY9m+1yrl2Ie
lIJbURS3nY0ZTA9aR0DTAA1QbNQmg7InVKsmqj8z2zRfaU0+ow3p6lt4UGJDsUKtLDEMm9IMd3OW
+e6cR0psBZ5azBulFFbecbYJo1KZc1Op7cY0FEuLO8tslHqe9Vodkdpb0GtzslyMlbIsKTKJOwZ6
XqKFmo1F41hDeaQfMMlGZDkMFX2hacXFcJ0ONMMZc/zc6hR8a6I6WjRK0XW2asB0gkGxGZKGp7aT
1HiFopWOXLrWerpMcK95yVyO/QgUrr4sJUeeQlGBMmEfeTI9JZbWqY6t80RsZNKVHOZUmYW3zIOX
uVd3j9Jb3VUtIUx/NuGR3O+okyzDVaSIw+sHl7nZfLyczI23WjU1tUgbMVvelHxa4+1OivJGA2VJ
uy9FvyCNCeoXobHo9suX068oqHAWOGt0eGH7pQU+lA6r2cgoc40Rwro2yozkoVke4ng1qTTy/qlO
Lit5Xq3TQYe3cYgXuuoKS8vgTZdJ4WbQ1DQry7GC9kxTck4pQPk6/aDRKetBecgetN1oDYw6pdSH
pn+hS9aOC7HO0cPBNY5nj19p7HTQoq8tS/zFQQ9kdmQ5aEJSpmVZeSA+0A+6g8MlycEE85VAO0jC
52Ik/DlJlXYlOcb6UQAOATjzpAt/jlUOKbSNRsMI2zIrKWVoouESogULMeLLFlTVjUyalmWbrk8C
n5ShJbOyUpLDIgFreOSUOS/00KwN49TyR7Je9saypB80p8VRvtHqJFFtmZX04Uqy7Gfd1y5h4SIv
S4bmo7jMHbQ5dkm2LskA942C4mKBokaZV5n2TY6VcUTIInF1FK+GcaFXfqLORy41SoyZw0ELgeU0
3tRVBuawJzWgutd1xsSMC89mcanaRpMSWIoYKja+KPaJUnUaqDJ9OeoCqtoyyx6zkvJNw3p7NuzH
DOnVs6ZX58Zi1Cx8f0NNM162SplvctP7CboPeBBarMzNvHxsS/LgwEIeinTZBMKdUXTrRiLbiLL6
YXhWtOV5ixYFIj+9lrC5tK0DaEawLStwNM/6u5Pm+5hIC7/jmTcnLiwzShn7W7XUZlnggoLrBXij
Y1jM9cKwg9TPwDoslzXR70K4F0qbbU6KhaqCEgbvDsqicG7qpd0pdOZnwdVou0pXhLRio4bW81Qn
rsXqCkH8Lnih9i6yF16ee5G0GXe9/Y8/PBf/81VE8L+UGSv7344YS3Beb/jRib/lgi8l9R7gfMrU
9+a5rfE3EHon2XNXJ2634WcqXvHJ/S3xhcPuhXvyyUstHXYEwnFed9dNvJwHHrtebu+v0/UzcKth
OOVImAYvNxxAGdx1cHL1jDA4HgnHvTSmMR0caXtvHYQ3YPhAL5zy2n/6fe+qQ3AQGT7XDy5bBIde
GHxX8X9x1cFu1wtXHXxLDnZYVAZ7KZoBEXzSKXjoqguRn8WoDuhjisUFjVV816ShNku8ji1RpWt3
NUm1WdRlbCmpqqmggaplMR6oYRjsqcdkZVOS+ZgsYjvuCm/mVkm6lYkZhmlijWXWtOnW6JNJne92
yROjkp/rcdGsQPnNzsckTNhhkZNI2YpgxVKGv7tJGJ1DRBDYqn0xbWMw/GrPWIIpS75rRvEQxEV9
5TadhTxvLozMXwRd3f6kSWrHBWLfK7dZUOYXoJerRkdmoFw727ZNna3M6QlztrHj6pk1lgMH4U1V
+VbQqu6cGE5rFRn23ZlZd2jbhMhIF+CfRVtZ9vTyShGO+mcScH/V+iQ+9ztPnId94jmwZodqQuwJ
QRZlovNMnAdJoOSgCEI2WTG3Ds4lLWxgUne9xp+7blstGtyZl36eVQs3ccxLr891TdNYGaNilqCl
yHH+jampcl2EIlgGiiesJqnEZdUnjhJAYqStRZO4toqidsvEIpEezZLUZUtcFJfILbpLN1HILYJP
Xc21ynEXWZPRW89N6gs3ye/SKHJmKhih1U0Q+Pmm8WxDp/lNqYbFDdxHtYo550OdJPRjxWLcd9ey
qHeae/N3QrKhkFYrnIEuUzdYpBblZbutzeAwkXWJZjQHBFkHuvndHnMTX7Z+BWZRHV5lmHu3jqPQ
ZU50ZGdE924bWDOsqs6bma/VxTINCrxFSCs3iVFXKxOl/JI2vj6PzU7caI2JQQELvO9BaMRWDWva
NolTdQZO6tD269z/JnPhcy6vFT7UjTn46oe28kNPn6Mw4zYyYrpknlN6tizXcUWXbsTcVYXaclZ1
Xmopee3dGk0Qr7qsSlduo5o3SV5lVqVE/oPX1PMi9aKfhdOimUcUfkELzTl3cUBmTtE6CwGeaCtK
HBdZEH1KLXjpxSIJNXHptZ64VI1MXLZ9khqg8TcsSxaSkJmth2DcAEXxCmqZaXJvlM1F6oQ/NT+q
waJmqbLpi3FcVZ4tjE7Z4FL8hOEJN/RczGKSfcm7NcJdtO1ogVOLBARt/TgM3FkBodJzXHfZUDnQ
/Rz9qSeRtzIiyufCU3S7rBTfXFLlXimi5gI2CvBl1DDb9I2w+1aFYPOrKXfN2DLdAvR/mrQW+Obb
a9bRZkhiMgMJfljjNqYl0qxbOgRYm7CxG6K1y9Bw+RfhCM3S2iy657W7avyy+U7z7NKI02XQzyMy
gVnP2dJ+HpHFSE4mYxkAvHK6mFtGhvzzokLRhZcRYwbLTffDddRzPdf0B493t6Sj/HtksnquUsc/
F10WXXD4BNnAWsXduU8i8f1gKTyyEQTxFJPVBc4taYTBGcD+m5mw0PSrz8FGEOgmvPR0z3wMdB6u
OesdflrvGFB6Q60ItN4BKF2Ok/KU9aD8S3baVt52ga0UDZkT3Kl3ZerepLRtriLO/TtR206UR7Yj
Wmce9jDLBOkdgTksCs7jsBjqI0142JJUs5dolMyZS75R7FlirKda52JLSrx9jTTOLtK4jm9bMwtg
U0rUX7iWZeeO7vkzqhfJzg2qjdtg91vEFL4mphMt3MxMdtW24G6wyyORL+A3vcyVHgb5N9hCW0c+
7FJ0xW3jdvG1ohf0JvLKC7c1yh8tGI+rDnYU58goyh9xlUZWlOXeVURzd5W5sAmHMhRZLGu9n5WT
t3akqs15FZvtbRSk10Zfn5uNN1ejzlmnnMbfu15l7+tL5huLtvC1pRMF3k9UXNVtY/xw2lhZVWVG
5rLarci68BN+5zKz2BakC2ZO7fKfWPNnb7x9JmysHmxDwokEOCUPMx7BcPYKvvvFevrB29f52Mx1
VecPPgpwAHtgyrWvBt1Pona6Xbca6AyJg2/KzoSlXLQ/1ZDptuIW+XmXt/jGc5XvLQzYBaqFD/aY
E5xnWA3OoyTb52SdYkbXsOPhrib1krcp9Sa3JN9Ihu2m6wxn8MSPNCfr1NxfJl75xaBEzJuyrM/V
IqLnQWb680h07o9C96+MfnBTh16Dzq9+l6yaR/asYC8dsAojNB6Egq/9JELfdacVc5Qgb5Z5hUs8
SyFKl8TXsJW3hiG5qH3iu1afU0MSuJZbevvcS+qUT2n4AswnkHjJJ8wcgcujJLYZM/VcabvDhCVo
7WM9W0/qR97ASdRzWdSpOC+ayFmBw7ktrZFllJV1VMRXWh02KykqibJ+KhYx9QYcAvWsEcHC6cL2
Kyyevo1MlP3Q24JbvDDrP8ENe9EFrudaflBYnCslODl5YhWUZTeIR5mt0PgO+Y1/pXmqdvdc6piL
7zhP77Qq8q9QX+ppsqTBSjVyvkuu66/w3Mp4PReuIEvPtPF6PW0sPfeMxqGxDhJeWj7i3oWZuMRu
qCZmkUHcC1knc2MSSIIbElsHF9zAd4zZaxxn9fcjmULQwuFABtsJvlMC0QwahWgVExuTgZyUrTDg
7TUfFDdEVLEoSrW5NCkEWoalpnyVhSBY1TRRviZcF7e83VWRsXVy373Q9Qz0iedi4qigT/i1M1AZ
N7IvzG1nKsxUtEu1c0xCd5UnqnZO+xzu62RO1o1UkTjKcuSTuZrXNyju+HltMNBeidYsijTLr4LO
3SeSIErWgDnxVCdZYN8Z9JqekNCwAVd4Lwc/F7JvRnJLRha0zPr7Z2xANND0GWP43ivrD6lARND0
GTceVzQvw8oD99XbosvML6bh+xd54FS2nDVB7bovY2x+AfWSX6TP9SbU58/1VcdrW6Ra26tp943B
2QG/rMeucR86O56xG1aEXWnBBIrOneeZYcj1dWoHsSA+7PlYzMtVYOwnDkmWiRzRMicZQQMhFnyX
A1qUlUPjJoL9nrTz1JkiwPBIwwCiMCoWb9Pe8IgEVpeeivlMFtXYDMHD7A8l0XNgx00s3kRiy+nP
rght02npNkyL/KoGv5td8CC6TwEi39GbnxGYIvORQ6cPDt3klamvDYwDq0A6vHhjOcFvaFz6ryga
YBzC568Zgd9bApv+5ZLn0oorauPhBxoXrg2+anQO2wD7RM85PEVZLgoC2mHiznHB881YlcYwvEJe
4XnHKblUeEAuAwis8bGXXxDwk11qfSLrOYT5zFmLiD0hSGrDYP8o0/i8KJlSrEXHjfBSFZU/41r0
I204WlNB86u8KfMr3Of6ekH0djXwghczuCJlsK1Ipd11mmDXhsG3WZ3gOxy05nVPS1XzgJb3JULq
r0KE7VxoSrrO68Tfypxft/tc+JwbqWPOrQ1/G2h5tvz7EWb+MotRDT5MDgeJ+t8sgR+Vm8xihc5V
vw1iBz72GM8QMnTYMu1SsFlUMFx0iHPZymJKHWTRzO9mogOt2JLkCaNverBLNrBLpqZvQ3KO7LJJ
WZRNmgm9CjUcLbhftJec4ESzYJ+9vEy2sqarcXsZyGoj8Z2FW6uNFcIQ1KyRDn6s0jKMMFh2iLeX
A3nfCgK72sqyiM6FO08ysyzAhiyzc+SLNJrJrExyJXS2kTuXBRU2Rc8PmEe2tqd4EF6/VcI5/O4M
NCerhqxTcphYDewsnDwUF3kct4sEtBjLAG/EhayTCQVbq7Fk1qyN80Rts7XuFd6+bmT0WLFvQdax
hLLBhTr8lOsxcwj/8gZg+C0bHQL34BuO/eHnSVycZ3hO6Ldq9hAUcZeTuZFA/IbXKhehmV4nCmw0
y9JQZSCns7K4bGcufFjdDodyzy3pfsDbTW1k6zY2lQscebSCbQdx0IwkSF4OpxBmhagLy0kyH3zn
nfJfqsU3IsmQa4GHDAJc4F8XXzdanP6sncS1wyJWb1Wva+axUJyLNFH9tcbjdG3qHr4IQGuao9rP
bnEU+3abe+7PvkUvMNS+ReK4wY2JvWxJlARbRZ1G9xCIv0ybuv3Bq8iZd4pRb1CoO9eSI8z0+jL0
fd8q5HzVz08NKdVz2FiASatO28Si2A0X5TNlZBRaGc6wW8V2XOP8C2uEFaaNd0tS5t1qNTjdOTPz
hax75iiaNJihxrlJewcC7bx4oTkOn+V9Udbx0IgWKQPl35AuB/e5HIOp/kUyyjqF+f6sQ37+RRLG
tiLpuYCYMgvlSrEhqTdPCzO+LN0GHCJ9ztAicZnQmG5R6s4n9ZJDEntJyToK0V4y6yWfm5Ucsl6y
abwZmpVVE/GXzeZMvKG0wWfkphoFhTBQML/A/ocXFD71O1mLWOdTlhTKn0EezAvwXWBLycx0hkTZ
zOQaMa4lZsWaS/OnrOBxAqxyTWkjnM6Crtvzyzop2fGuuazu4UXqW+1XqaGtl+0PF+W+8ZcBU17Q
RPmXqE8q48ZTSXo9aH69+gcm+FjjmlFwnfjnpNTsBmahL0ER0lumVO4sJ4IsXYfR27jT/a2eaqkl
qQ1q6G0vQCAWYBAAjysI1J0V5nm8lBqqwoJyBiuEWMmiG6XlTAuRWKm9Mx0isfZU6XkfqdLzLqlq
zzyRRYEa34mojtZd0vzltFp07alePCSKWz10SYDWskoSSzOs1r6W/RWhPL4OVa2bNfARDbgT+H3V
cuFjd1b1Wo1f5YHdai29Slu13Bo5TeY0d9yfuaHYmePhH13nzFw3FUunKb0ZzC3ebZVi7xYFzZy5
hXIlqxreCFCyEm9WUx+muLLW5qwo44Wn8MqmSLCrlDDzyuhzCXVdC7wp4XokNAEjF6nS2ZJtrJeN
lEUMMUm9vCSAr7CzsKqAssEd0m2rLAXvRgA6uZ+Ia1XR74vWaH60lYgXBqIQPZMk7Q+nFFd6adY3
gee9MQ6Ml8HQxACvGHxKWYWvwsHP/IJ6PfGBlbVjZmraNX82GXj6VStuIKBFJw29AD3ti6CRk9hG
Qf7Clce2na9Wt+C2zVeBEdW2LMqkSr7qcZfeyILG4b2BbwQ6C1n0UEwvXJ9+kSWIea5uK+78FYRp
udUqJbkE3yoZ/Fxtq0AQbK1spQ9r8FWFJvMWXhUG9siHpReLlc48ZXSmhBuphEUM7J0gCdWZ1LvE
yyJrWTQrjGQB2170AofiVjr3ZZIE0bVbZcmlLDkAwTzEhg5bxf1ugJ/pI79ALbYrUFA3xG/wTOYi
vTG/pm12Xvd+GllP2gACkQrH/FqYybQe1yqshj7P7BqprvOGJgeh7JOpDb5cBt+ah+B7ZhJMwL/5
cmozUy0v2lwXf+Ztbc5ix8nWRVRe+k0btFYTe82FK7LmQuZEEOdrPcsvwdbI6UYy98WodvzWYvgm
VEPjggn+fxn7siZHcS7KX0SEEJt4xXhfMtO51wtR1d2FWAQIxCJ+/Rzk/NrVNR0986LgLpJI2yDp
3HNvil0Thhxh5FGcg3z210Elpmfso8KozTLxPRDTseibDutryaJgKOifgdZ5VBHvQoEJngHiV0C4
mEZcCQuSnAljkV/q6rFC2D0M5m0vEhrxgRbZXxT/yD6uNBeredlo3RsfFPwTW5q7bgA/m9hTGiHX
116HWN3VtR78fZW0O0En593JeR3rxvX2Xmk578pnp4SGzbUv9XgFce2IV2Dx1gQPQTAXJ9xKcTJX
pmFzq7soH9Sx7kp7Z3RtOCBCRFOyvR3pEHh6KZsu2d4PgebceBfvZ8K/fY3KePhWs068Qe27JtXH
ezMPjT6KUuyEUHTnOGkjo7v1JgccP1E/mfdeProPsz/GfSXk2Vkko1JYdY5ETWcj4R3zpR9qkm10
TsbVXWdcEMP5Zve6247AeNsfuUOq9agmf+9UPo5fjU4/hVM5K2CX+rhwSt7tNr/p6ySp95rn4K4A
kfp0anANBaq8Pbii8p9sV736i97D4X1ThFOyraygQhBJ83mMEjnZ+gjqlf9cOXX2quqNAZ5AlDGC
wY9czvhiMUK5uKXDL25ptpF5yFEB8e+o+b/sjR2CIPg/8Ad7eTciYQX5yQFB1tLyyP0C1k7OWDVh
NTs/BMfzAuoNO5nGYnO+kbpU0V3ncqWHiAIIv/lUZUlOePK8v3sZ399E4+8RXUWlwJ8USPXMrVkf
8iEEMLo0GsQSlDOcLneVn3Uk0pJWO0lr9+bGHb8AmatjK6NzxsKOPRnKDQnZtGqmTuztSYYv0rfI
2ncaRHQXsZnddlcoxrHrhJjrCvHAulGREUHntB8G4p6NVPC5fkm9W0ejEf6wS/I8eEzD7I+ciOoo
fIDOvQviogmB6WX/+ZuOLLrin353neUhcn2Ltf3Wr3eYPnojLcBqTD/7QhRv3TBYa5tyLCk6Tc7+
TIa49ArySeZ0T+ze//OfrkWA1cddXD05DHE2TeOWtTxA5GXgF7Am+UUSwLmguKx4VvKL70lBImM1
8simC/b67t5qaUmQGASfcPD4pbUKtXK4rta/9JMWDbYlAw9Acl4+OLP6NuMf7LzlPrZprgBwY8S2
Gd1tUPBqbcSOltnaYWOyvTmXCV/RckBOydI3teRH4CFRxU9b+40X3Yo53l990iOY6Dnes/Zkdm58
+8OsYkaF2NwRx5vsIajD4JQW7tXVNeKcZj9ui5lEjQ1E8L5Rv+/KjZVKoH+/bdetBGT1yc4YaPIJ
3j6q1/lBZu6eT0REYCIj5K67o7M0KepIImCIq7kuQNZrwviuMlfGzXgY0TREBd0xSexui6h7FuVp
z7Y0CZx1XWfZh1/XOspmPZ+LMU3eQv3AgyH7IImXHOekqlZGpKFwY5RoFXsj1qo6DpWdXPM2/0w6
/3th6yBO/WQ6hKiM9Kp4eWzLQX8z+mzRU5f8qz4Apn7ILGcGJRzh0MkPi7URTUzUREON4R42vev6
We2ameytjjjnhPB6g8WPIOgN8d6Ef4sJ8UTkSTfbGmuKo6++ebeS5uc52yeNdM55mMt1OrnV2pkd
dp5wCovScZSfODfOq4z7yXEAvvza9Ake9kx+uoXlbkFFV5tuJs2npO45w8r+zFwe3rrPi9tv3UFz
jo0eWyV37WX5KZPM+oX+4NRNHuUicA6G/oCdgP3QzTa+B5AmdBWolTdjl8j6tHgI+tdsSgIWAYPC
4QDBxnjKrHY95AhgGR2qhSKCEbyGff0Pt8r7KEacfJCgYYVPrr7OAPfqlR1WVlxQJ9t4Ts+fSSiT
xSgX7kMy+Cgp/V8rhO24zj/XCPynMvxfEuSDO5Qgw5GhYs8/1whCZFUHGe+A+WPz10+CrsSYWQcy
eulHBi6x3eIoxAIQ5Fx3yiKjT/M+2JAhszdWVvGPkICNiJOpfwH4oF9FW66MW1V71THl4XQTa4/0
cZePZO+zLF+pSTWHmYw/atHnP0VzQdYjUhgqQCZBn7BPIbpmRXGcu7oJvmRBpDypcggOdifHrWrd
+bGWdhpTbdP3ZZxBJdnPef4ah1ruY+ZHVto0YMlwH7yROh8uiTOfWYoMQOra0Enm9gAM0v48W6/t
2PcX42XURtS9nHfuQL4bvVEZo2n0IPFjVJ6/us1glN0yZGdPQ9RXVbo1ul8mY4Ha4m3THX/RiaES
J0Vk7I0y+LopM5UH9uaWlq243ehNZ3wsr63jwSuH2Ch/u+t2HPDOAWS2rbpU7lPSPTrlFFSb3LWz
1chK7F8KQr1T3tDhKAs7aSLZW8PRyDWr05VK7WzNHL0u8aqpgfcXejWGLNsFvhLPQc+D8+wmD77L
IS2qvgTI2ini7bPQE89kSt2j5Yqfd4/RIz9llQdrEFwKnNfQk/oi2CtwLSIzRrgMVE7isfd772w8
3FIWOznqCc8ojEYHpsy6qyz+eJtJhHojtJ7xjMIjzOQ+yWcEc9tt1iHn0mhpx5BeGdrB+jZCncgn
B2jgfdDAnrO4ztxma0Z15ya5ZGWKrCCsqSsVqHwVNone4ahmOqk0cU+TEu/G3aimGZ+jYsPy7sCd
JJy5B8uegKAuomlkCppc6dOT6ZWy1Nq1Db4Tc1dG59DqUAWEXYx/5mbtFvA1j81no6fk27JBPTGE
sB9auWwjXayIS+PME95tKDi4Vr7HK7AriijIAvFkXLo5cLaBtbxLKa3XNHfVNhw22kMRKnBxys00
u2BDWLR5K+dkZyO+/d1tky72VU2PzjhMV2sYftgyKb6n1Qg0E4S9C0vD4oEmsx8ZQ+VPPwcZWE9Z
UhcI+asS6auYYPDEEXjUh64HfQlKq98HE74KM0mZvNRN6HxOaiq3ZTOG4HtZzQdw1BVw3WRDyy7f
4BjnXi11HHM5y1U/5eUKb5d8bwMcfbY0PrJmrLATmDKCpBC8xBI7rZ6M1fazIfYzK90akVuhe+rq
8tttqBa/YQkQ8sLCnjxTorNNQud6bURwSchDnnm7m69aUj6kPdcAyJ0/zGhBE1jb0B29FeAm+5la
k3sV2IMut3XT4Jy4EpIXt1tllqqQlNOTyFlcnHLGayJs54PT2asp6/53z43bx3ky8625j74mLiKo
1dc9jz57UH1Z3e55+TmA/+WBf7AMWXpyfpiDYGckM4u5b5eO4+2+/uueTacJudq/33OK/D5E52v+
oKppM1pIGu7bcN8UCEeurb7xD5YFAAicbFzqEuSUVa9Aes0CbweYDxZm1TV+NKW9usmWwvKXewwQ
7Zyi+9JxJKraJBl7LxzefA1Gqk7xkzHftM1ASYR9dFJZRcwzLABO8Zx30t70rZziluTlM6D18lmK
d4bf05Nx6APqrAmr27URG1LQKzobR9NFlJrFIx+rjdF1AOUR2FuBU6D39VCuvrph3I6rIvZ7KbYZ
HcpnknrqQdv+9u4hpO7xZ/b1zoyFLVN4xieywGpNg90+bth0bdMpAEt96vZGV01kPGk3/5zl3O+Z
I8vYJizfumryDqSoxDmd2m6VTnFSNXtW1O3rTCoRlbzRf/F5U1ZB91OX8x8jEfSN1WMAZntSXUAo
YntER4KtTVX6NCVc416o+AZq9bFaOuV9tsUbgX7PPQfRDDWLq5l50rV3yHOco0Ho3TbMb7cFnYOj
yvlfzkjlmnsW2Q0oi37OsGps3Ca111aVeLEuZLgiCWOvVreWrtshBjra31lKLrVoVBpN5JGzCR9y
PskNz2j9p9Wnf0gy+B/+RIqVO+rkuUtTK1ZzQR6YM3/NnVa0Ofw2b9an7Cnx5nAVcD6+9RnQD2on
v803ygypB3XXbELd2Bs/QAZRq7wxTsoEGUCDHcSeHuzvVm9HSPzrPsOuCja81dOOFHX9Frr+QYpl
1Da0V+CY9mdnGuyHKiu86NZzQT651M9ItmgOgVsMa9NBVFuwh9g3l/JyY6ux2y8g5ssc+qiUgAGB
fFer1pbjhTdkugSWFqtbxzB9mm03eMFjp/YT4cVG0jb5lrSbW0eHDWvaz0jPIv38PPL243YjYvYi
q8IHV+hxONNA2qt6mSkbrUOd9dXbzLjeUab9jVB9/1mAfmkcLKdliOzbYiFIymvIQFwyU3Vep6IO
u4bHNB37kz+QMjYGy+s2Id6a7z3KqW5Z0+otLybrvXbxzS9zNrKW8cxZeUrTOX9CsQRQhJcPunac
LNLY9l19VD04Jnbr3IZsc4EHruOfavbT7TQ37c4fmX6ba7o3PQvheNipCoFjsxU+VEVOoxlL0qsn
qlepxyrKmBS7Oi3ULR5uguKeUlWUcF/s7oFyOw2erYnR/bKatlbuXZulYSX2dtLJrbVZPjOck68N
+4ODfHZbUBuBNHYcFpyV6WS8hpI/a2wnz0bypz48TGzEMlzXdIttrn0IyiEKyoa/lq5lPRVpc7ST
IX2fghofTiH8KKNZ+t629rTtiZjWxuqLtIwtVw97Yx1G92fZMHIx0jIiHVn6Wi0jDjNI/csQnsS8
s2g9BCFwzi/WLhvYKSQeO/XegN3pICe6G4P+gS6GNmGWjH8xW1Ozw0vfRwQkBzJkFwL4o0f/d6m5
T1Zqnv5M7W+jm+a7pB/ECtnMToHDK1cgdXTOVgLHB3E0Lbd0ALe782pxnVvCEVwlD1/OlYXj+dSL
+CbTypkiKqXa47yPwbrqOfVJ/lQij/yK5Kb06PHwr94vYaM9E2uqOvzMzEQ4UP3RN8peUxRDWWd9
BtS79vP3MrX8tbBCVLJYRDkmHn4FRXMy4uTQXQYGyNWtkyUI1axrXRXvKW+Ls9OQYdlIF+9Ib2Lb
liRf1rycCrCbEr031oEE392atw+mq5WuZ4dMby3SLh4BPbyaeUTlyoO5KbGMDzLIv9+UsYrWvt2U
ZRUTNguF3KKCCbg6C4snXJg9RqzGTEcJTjLru47xhdnDDBHIaFMrQWx+cQpuXJ6/B7o5mTGzxckT
Yo6lQuWVeVr1IsyfU0/MrwAS14Vq+quRyFhji5Z5T0ZChes9OMHFTQLQenLSenw0tkSFD6Wu2YOR
gDw/I+BQ36TEcd77KbAvxlal4ofNvewSzPP8ShJErLrSRQbDMj0jSJzGs5GcjNUWaRtVoVan2yR9
PUWZXbKjsVZY5yNbuO3xZvW9BM9UGRxwYievfhCWYOCeld8We7CK6pfZD3JkXhA7NmJaEnVmbfIR
ACnGr1gWUaoTcjVGojBV7XThoeqs+mUqhnpT5VO38JPqlzFxxAksV3DHTV8VBwUrX4yrqCqUhAhT
bNwXV96PAyrxVOXGWMNO1gdEVsp27C6l4/K4LIQdg4zaXTxZI+ehXy5zzgakoGfJ5qaUHFShSHb2
Yy7AAaZppZExs4xBZBoJR3yAo7efZkQpqiKpnu1wFBeZ8QuxbKteteWMAxtKwu2N1cs6dUw0y6JE
yPrZ6Cj2yZ6g/cmosnBMduYgpM0A2u52Ha07vH0x+mQ3/ibhcx8b0fSgyEwoBnI1Gptjr6e9ErTQ
ZQKui/GxH/TN3XiMU4CfXeMVOyMyroZzXg/XOZi+VcmgTkatrIW3Mk/DwYhpJ5EvjxUmMqJpxpa+
OKosz2amcC471P7p1OruQbx4GkWMH0r5OLooUOGQfljjTSM3laqRYbnc4lDb1nX86/bXdjKcYw3M
bGNGARWaoo53vqWATZ+Nu1ehjAMlM/26fZa6OAN574hQp81qnv0NeMYrFySvxylwnMcCiOgptNjh
rjJXxQTWN0XOhJFuqnGworCZpi2X/Vf3rsgcYF96WE1psefNFKxLN+1vYJSBoEyTdOxKsipBiYEF
gxIdQuXTVH35OSHqNPVB0K9D3mTxWKT22fZKdfYKLuJiKvkfyd5wTe524g7/aTf9sTQLHP7KeiMG
wJQyq91jD3J6ZMIjd9EQeu+iCZHUi7PyCZwXSu/davp2PWohtSGZ9mxqwofOsX9K7ugPn3G+sdrW
33pLABq7trNuy/CqsAs1XkkevOrRBq4oxnADMBx9qP06oEDSE/IM5VPplG+8LPQHSiGxTdCAS9Rj
6fzg+LD8EZW0AlIDciyqR+kMiPNbrTihwsqhKDLerO8ume2BwD5xGU98mNZ6rBFJCcLqMbFovvcQ
gzzfdLJi49mfVBfTsOX9vpmQUk+biWwHnzB8aDkoDLNLUM5pYLFCLalXYy0CJNI0jEYl8OPNhPyj
VWONdRLZtCZnXoRru1X60VkaLTL9CEz6h6ZtcTCS0bOefnU1OtMQ35oQc8yCB88pBpA0werUQTe8
eEXfLVlL3WZcRNeyg72fp9nKWGs3B+EAZSuM0agaBChQas1+MlLS8CEKNSifeZf+OhqxN1na+k/g
iirQxs89rcYn27G664gEyX2YKBIZm9H5qVWtwIYFILT4G11YnFXb09OQi8u9o68nEhnxt45O5ZFy
hU7jMlOWzF8zmQ65qJJdTRkrLxX2CUgBtgFhpcHOsiqKvMPR/7+usMNHcD55m4kCegQkDSiFS64+
eK6jHLyTkfrJ8o7cdr4byTSBa2uQgCtn64jRvg4DS68D8NSlsxkmyZS1PN1ZDM7ILFbLiIp73glU
A371+cazyuqUifmNmj8p19SPXe6zNVk+PtPkbXssHcc6GwlxdXGaRvvNSC0y5k5tzeZtCQrFCcnL
9q1BrPPrysvCfqsK+Wk8Slt+6Y2I2mcrz23yM3izKjJZnDPCtFFYWsFllGX4QBaDWNI7azdxI9RY
Di68HsOHYbK/euR5+HNu6G5IvHI/qExdHXt2n9wCNSZodxVVr64BXu1gjgNGMQ5GN04SHCW3+erU
gYf8FISbKjj7qM7mFzQ7eapyL6YZwwn02jlPNwP+xzEO9DBwViATSS8WlMJZTw4gNeNnrNbYvQxV
gm/bK6ZzFfpITPPZcfSRTBfayFGLjMHIi9VK0j+Ylw5PnIO0U4Ujfb5fpZbmcbPoUFyKx24R/mq9
+001KvOF6gdfgh4AZ6doxNd/Ce2MXmUTPhl9C8o1YLOu2ZEluMFxTBJT478NPTY8ug5x5F709+5V
M6Qg+AbFo6Itw4EgSd9xkGDYIuGqXXTmyuiM1fihrAD/3YpUt6++dZu0q3DkdGvNTnpmivNzyVFU
UDd6bVR3vbmqfZWee+Z229Ar5he3TM5WI6c/l4sCAThzweWXJmgdFoV5OljPCb6JPu/5wWrtxzLB
GSIz35y57MJZRg3TIwASfKf+0hiDM1OOHP+vHgx/6cUXApRpJGy3OxY4c0zrSW1HJu0XfJXWdizT
KjZi2Xnq5AG2iYzYTQWOadgpoLII7VeORTfjmOdPxhhadRtJPHlHSzn2ixm4zSWA1UXkPgYOK2Dt
CRDeFzqDYO2B8NVwOl0MT87Q54gHcpgbWWWD7E/XeSd5Ph+7QjSIBpXuu+VXQGutSqKCl3Te26b7
1J5TPqbAP1/+pZNlaxJXNfXPVR9bloXUNSDjaTrgwnLjzFyMc4wVy9/h3zd4G2FRlHEQiQA+jnQa
Izqdi5PVsvgaUalQrmbB5ZPWpYu6UqG1QuxffxDS16uh9wQ48Xp4t+1z5br6w3jxxgWprQmnj5Bp
IOiLlzNYxst0/jcvx5J2XNk+BxpSDO8uqLnLCI3qv6Y14m/Twqsrx3ojrRFVPigVl3uTO9samMr5
rhE21vEIrKlV23rNyRgQaK8uXV/3J9IMSOMTeJaxzrxmqvR3QktvU7jE+xjaLi67NvuRB3YWI4mJ
nfIgoA/T4AYRMr2zH0vPpM2LV+QzfPW0E3HraRxAOv7qKalwbj1R05L/kKV60rXaZUkuv4PdOHkJ
/4msZ6AvzeC/el3YrethzM6ttFBw0JroBjTR+hlIC2JbwYBUEuRpmF5FrT97PmfvCmB8XHkjv3A3
aQ62B/wuCcAjzjuE5VNRyh8Z2FbA7rOfRYIV1Wq6D5SDknHuIYex7oNhz9r6E5t+EcvJBRYFKtwq
VZp9w4Zzl+k++2l79qnIW/pZCXvhInjZI0oF0R1jhb+rHRtBogxYoEfH6dP16zPqH+fvtpV89lgQ
ehRCviTSrl+GIEtWjS7KnR3W9QtBqGqH1WJeNS5vXkY9kgc1FEc8svWL8fAmtktnXT4ald+G3Spn
jO+N/5wiL1sKu4yNFSA+kuWn4MlMZVSMTzESr/snIynuhFGRkfRgxs6y1tr4de7FRvRTlHIY0uab
8Z1q0V5E5pGIIWh+7FkmXgBdXYayqr85WZfELmigh5Yx+WbP1abr7PqbTpAdi18xfhRNRT4a8sO4
W6hxtJ0YNvZGZPYmqNX4WTu93KEkQbcxaj2UsXJz8V61gu5ryuXaDDpY3qHGwwgiowrXuePum7Yu
rkXtBqvMrbCBCIahWNVDgqVQYq0GmnxtVF0+cD2sgcqPxQpMjH7HhtFCgHSR/z8734ZaZvvXAex0
UFGu6j0AD0CialzldAhfc7vqzr3deJHRV/Y0x006Oje3tpp+cVOs/NXNx2Zpj2S29qwzB/uNCEHE
P7NChVEX2P2pRzXYd+TpABnosjdCQv7g+5JH8/ISxf5g2IZ5BY78IvrS86ICQMHJiInzOqS+euNO
614mkSJteBls8L0oAH24aPIh8oXu/+i6Nia0AjiB7f8xR0WRb64T5EumO7k2foCSD4WyjkkInk4L
TG7jZI31lGu7XfG+yL95Q3+hpv9csKgfs/bPpvJQ8yFQ4+vktNm6SUIQ2Bvd760sQx2lpFMPAiV2
4qbgyRsCRH+JfOA/U7LzqIP7kDZ9ZSWbPoLl2bOa2nnMc2lvHdfvUXVv5uduqLx1hnIYL2R5USCM
Of2w/G5jSWBibhoOu8IhyU5bYFarjjpLeRa2ayRACCNqB29A5CbkN9GiibOjYVfcxDHFUyoqq4xJ
nbuvJZkQLUdtMayvEJWXTxD9+uYcIFy9k34ub1a/TdUO5S3wmS7OvA6wzyu5ulkbFL/bodxDf+vr
JJPYJa413KzCU8WuZ2S6WcOwyXapbembtVxYtOlgk5t1LvNkixA7vU3UBgiEZNJxblYwjL0t8jS9
m8gz4myJ8v2biLXN3s59x259q2mct9RLwpvVHuiE6g+oFFdqFBdkjdohOfvVVkuVDzmI7mwafL1f
V7mDHON5Ov3uYdw4R3osAnnl1ohd05FVxb0yRiW98EG4lJ3DWa3KoUkesPg6Aeo++eAOphzVVhel
8TNNWuc/gsyz90YyRt9KAP0KVGX+p2teAosqc8TC7t3NlaLkhVbleLiPjVKB1pFxJOCBCR5Exi3J
qzCWbYKaHMvAtsDLJ8q8+iK8tDveJ0tqlR2lVT8Wivx6q2OBRdWdq3xtfO+TBbTYe6xrTnd9n1oC
ZXatNzPzfeysomwFYMy+jRE8J4HdANMu+ltjZW5/4iFHnZYGPPv/qcuSeyoyMm3I/dJDKK3GwosU
DEvEBLSQ0+3SuKqmtCKUegpvlv8YTpUZSF8pQgvLlHoZx097nIqM7GqLrdIqRNZPzrA3K+aPcLTD
vUzxKzciytwFODfx+owaoulbC7qc0duobLKXLcE2dtTzh90ppGl2rD/zpndfxVIBcNEXIpz2Mwfj
+zY4qh8hRpKNETAQbGjB0T6ZplF5eGqXxohKeeBdoqplZHSjlAhSI8YPvjLKUQCZyoNzHqjgXJRd
3IfOfMQi7AIbWwx+EgxrAF9YV4oK+2zjaCw2yNHGmy9973pzFSb2Vzcj3vq2qXdAcshUYm/UbbWm
1gmUhpK5AtldaLSbVedxacyV0WUIGMVpQEBT/6eBY0n+pVtugc1OUNjxN70ZxHRFmDzZtNgu32b8
t8lMX7sNfwBAXJA5QL/lmOgNWejfJrPunnt3S8grfRbuURpy3ZpkvrvP6KRkRUJr3NIuyJGO7WXP
Fm3TfdCIcjvytHzLkuLJSbX4Y+6SHD8L9atHyNX/wyOxpIr1rFA1IqTiFPYK4JVKqxMlAcp65O7+
rgrK3O+iu3zv0dKi36HEz5ktgxj9zTnQJIgHgYJ6Xt+rR91ghXZdAqwR2EmIcF8b7GokEkZSe+rx
pmwq8LUpSIBGVy+GrgV9FGdsgiKvGOZmsIMg8sF+Xd8zMSdLE5SYTlC/bcnTNHmbtxROI/+e5/l7
bugvduPfdai58dtwvw9k5P/OCjW3YZJE8dRhYTddWCWn1bBBciFIPIi4TBEI80gt0LZAZKeW5ChR
AJ04HKKx9ElH+zhVLejX+JY3Rum3vgNYRDt5XLRZ1Dhjd5UZwbuEZsGehQXgkrEtnij7MDajkSij
CvJ/WK3uOt/L3CiryoU847VXDq7Atb4ad9OUqPyxqwkLbnMYnctJvioCjvqyNRtRcJWAAyNECfbm
WJ47YB873ut3mdT2iN8uarZGxmJ8wFNWq84enNhevI0hqHt7Uw+ORlC6pIfaK4buJRG5WHuS+PiY
0mfUEZo+bVHgmOYJhTi0bDdTmYIgUXX6oGXhb7FxTB9RcqFFKqxrvxU4OkejcPWfTo4EoNAbU9Tl
HcE1ckJwllw7Ksqsf7ESBPEGpy0vY0DKPSmLfG8t+y5Sy3rtTHp6QeVhgsrIAf9hs2J/GwlVCACu
JOrPocfjV4rqkswirh3VHB2PIo4b6LJBdOh/srkyTZd19c7tnIsr0/Ts/90AWkvPzYTXmsgY3RLW
fRrjXf+b7zxJvnDb/nWMe1desOGgBF2bse96c3XXzQ3LThl7vmvurneduZliPlOLVae7mlUg9Eq/
ChB88Loz42EdWUHqbCbU6Vkj1bqOZ/EUBsp7tmrFXpqKPjaBLh4IAqkvXW/P0Ryo8jiMInyZk76L
gbsE+AxgdbvR3zjY/q/pIoZah/vZAgXHjJQPrX0OOf9ujF7As2uCxwV77lNbeM1e6BQp3oVpk0yI
IyJQ4DIY2VwK/IgOYLSqozdN4atIgm94KEdUDoNEe/tZVGR8uEncBbDFpseb5Ac7MdfkyUhhAYTE
L91r5QTvhNbzWoxqfjANBRF2XSUOAUUBukq6X4YWjEoUzWFsrYiH0rClsdgtj1Jkr+/uI8giB/Us
5dsKpQNOd30/NuG6csC+DEdZxeAfumuFrKpHBdIN/qtCgJp2KPuBwkcNqCVL4wAVOQuBQFWC0wh2
pdD1Trp12hmlwRbJ+OaZS6PWz4qd3+fDY9/Hfv5/KDuP5ViVLQ0/ERF4M4XyJZWR29KeENuS+MSb
p+8PdPrqxI2e9ISoTKBUKpNm/U4ZH9R4GjY5la2fyYa9s/2z7tpuo6Y5lh6KdC5TD6y2nqgsRiaj
UT/6wTIAkNs/Xq64+2mxoc7DHivAfz1MlhAOYN1mDpKIjA1sHOSWDUp4XEQHbZp1N9uq5QsauhLE
rEAMVpjyJWeBQyCBTT7BcjZ3RuuxHvI3itFZG3QIQ90ubjBbA50dYjH7ljOgd4u8fF/2eLb4RVeo
pwYZ+OchLYZ/N38qs50HhaZEZ6pC0Xl9FM6l+FdzPfFffdlyh3SLpPTXW7S53TK2WIcaHGoUAsRj
ylEbC7U+91Gc3DWr7n1RNdXPprdfvFE1XtJuNFEomuEuk334Dd8sygKy/lnNeQdZa2ovKFSMxxG0
M6jqsbiOsVCbfYTT4LaA5XWzhyE8ag1WQWajhzd9ObBrqi6DYW6qhHL/Fg4si/RmuKwn18uYov9Q
vk5O63OsB7xIIIFHO2AqeGnCnN/qucID3Zi+G1IO2w4g/Tg6XbKPexjh4SIgSYwkvpSViALkrDaV
CJpfJ8TSzM0W6pMxQb34zx0KCpVHBeKmUxVIQYrGeTeicGDXUztnZKTy29D9tJduPEPsIz702gaU
oPJhMEcHTc2VB7cdlAeJyOuhgXm9HSIUL+uJtW89a2lsc/21DR22Cjy0L0o+O1evhSHuOmb8U52y
p6aqMLqB2nVoZiyqsqpQ3vHuCNYL0Culm65KzYf1zrCAqhN1TBCKWjzlmgq++8m18VorY7ZLjWti
W/qViuSwi3Il/1fferZORBUs5Yzd5E19uk3ZGfXT6PLF5N71YNWZfvHKl7VhlAwQfg7p7ziWzm+n
nrp0y7o725qtm2++7qqW+yND9n4zhc5+PbG+lBDugw8CHfuroBAZDmzNRrxNsk2vvcS2AECfgnM9
T3unapztepkbAhHgRse8u5z9f9+FfUr12nWNrxh6f8NLtL+hRuhviLiOHkjSw1d/FxcAxfPssh3k
svVEmqkYFjj6cb1p7ef/nQ5TOywlLse4Ir2gwj649jfVUt/zrDT/Jt4eUavzR4kaATXElW9Oo9ib
3oNfZ0QCyWLh9geYWcbVks0/d/OOvsMe/mtE3R+eLnpEC50Mvrs8dKpcPGLM7wZxmKUYi9L3daLt
xyvOiOqiO4cM3LiPq3BsVYUlvb6P1Nh9XFtr/9K1XuXNItx/Ar96UUL4W2QectLDu5I/rQKQ9TAv
opAEe5dPUQh0USoCYTXtq2TuX4TbPTRaO12tOe9fOlD3wIUJeFxPxpi87maBNms9qzrZeM4LYwEt
uLXOO/E0weNaT65dKC2g2prTdW1ZITWGsHkI2d4UWNYO5BqYXvTYQyjd4OxGLWJpYr4C/rM8Qu/N
W7a2x+WaplLaYA7NwlcddzzWaCWfXRfvAV3R3R1L3vkZF/5lMzG+Tktr7VJ1/a2oyuxxvb7hK7tH
5sWss1zhQiO698KkgM+TeYgpan0DU0wPxKjHFxux1ZCPjD4yu0+qzerRjB/BpdQNL2i4zxYekdhn
MG7ex7qXkCt1JPn5hOBe6d+hW79HmJDd0pPNYHN30KRl0wTamuXOHoU5yh+8h3dmmUESkAokfVsJ
BPDkATj2qDh1fPdCBncM7obvLoVus1UnRH6msSnZyl7WR4oF3aiS+pLxwseaIE8OakMWmwxYn/oT
szSlWCpnTMmDGpbB0ITmxi11qrjpwiQ/OON98pYVkYeMOOLv+wVU3RNhE3Pwqsfh2U2S7MTvf/Sh
sf1aJK5PUjWiI0YMH14f/RBJ5O3DWPPwc1OobbEdZpaM+RbNr1Y8ZXt7ITy4zXhMSKx6l569ceML
9HbLn3IpbrIyvJ3obnoawj6vtJfO0L7jV+n6KoywjdmFVDsVx6+xFw3UCeIP7rVBP/DroUpQiM3c
NglGlZ168zwVK1BwQuIWMISDXdNuIT07ykki/NyAdGAi3DEvq1lyHqEt+qJsHzvK8bjixb9Tq9Ag
DBrtNiq1aoc7Rk4eBgRTVIeBLmOITvGHZnfzj7bq9qEVH5vZuhqyVs8eTmY+k1O/9eK68LHf+Rt2
P+oijwP2vn+SUeO9aD4KDEQTr/jW55BJdNntjAl3Wdhq/lBL4geUb1GRBlZdMa1U7WNdCvNHVrzb
Mt0ZvDOFV4PLOM0flWXCxjLfUANUJyjH7E7qWPXNpKdkoBC9oc9FBsHK+q4v8SVQjgnsiEuMsPrp
A3XkVhZMsFNOjkkl00tsw6yeI3A7K2129Vh2xHv1P5ShKF668G/lpRQS6+ZVoTrKOmG+yJECUh5H
qKDHjMljdjaqpl/gY/KfzFVywA1mgiI5/MmSqL5gGjBs+uyl63vt1XBOPQzKQAnFi4YuZFMizsTk
wl4qnuaRpKOLOY+nEk+MpznNLwMORlsNicx2TvkwAHr7Pe6a9SmOjl7Vbh1dmsewrA2UL8Od4JSa
xWdb7WNbSL/vuxvUj41ZTwMsZPOkla7iqyj2Ydp1z85cAlhO5bxZw+hEMuCAATdXxawOu5sgUTr1
MAxozEqzgPgKryssPdD+2HmNSglM1HbuKe+tjuHcvrjOXD055lZ0lb1vu/jkFQS32DAgReHah3lG
x2AyxPn4nmkntuVuMHRoyqsQ3yMUa2ZFYgyE1hMabqzwqyrWtxVZLKcutccapw8eVujeMv9f52Z9
Db0p7X4PW/NYSgpdsCO5dH0WjF+5/vMJoqLGCk3383EesIwm8GiozRo/aHPcjJgenYQX6zvyb66q
LqsTRPKZX1js1teM/fGmQRS97/TpD5OYjUxm9u4NFtWBwsrAZ/aLTra+S5UiIkzF2boic38/FWP3
kbhs4AiGi/1C/4nI/BnTY18H0ztGRhdvnaT/JRs+HuHNN2na8UmV2MSBwJdFFkCb9a51hkNo6+5g
v4qXIp6rbdZBRK67P7mTUsJokQDFipTbWYnda1+Hx3x2F8zfF+EUnzWjey0sZPOJlB9tkSlbJ2z4
8HINzkPYP6q26IHwAaq1pnxu4v57VGPwn1mxvU9tABU5dCTx1UXA603PeT7uvZg3JJe55+u51T9W
JW+WlomXfADX1yu2LqHYp0m+mykoH2zRPORkFuww4n4dyIMQS7LP7AKuZZEnQTTTXVuGD7WsnycM
wcnq6m8y1N5j3aFU09Rnlf0GnmJ9v0W5aJ0UnTxDoaXmMRPqsKnb6q/QytI3EV+r9V8dq1d/NJMx
IHiRBJzo3haGRtIS0U6dtakrv3SaZzUTb5WpxvhcjGx93fwSOzau38aAJVIEN7X28qOusUhI3fS9
rb2Z75E7BU7zIPFZdu3J9oVX6L6TS3dXAvdcOiiLddS0l8LqqObmcheOrKHQ3ajESjbdKzX9BJML
690oIxRZlJyuQvUOQxa0VOhPpTL9WVIwsfH+sIb8KbWM4ViAPPmxAC5mciYy0YLOV+JFSToNCVTs
vDLQtcqvsrw6J0PLGOyOJqF1tu53yjhsjEx7yzI5wl3F/GpyvU0iCfYYUsSpYiD4YTn0wkrOoKPn
LK/RHSEnhMbbP7spAgsqS/g4KH7X1n8Tw3qzhulXrbdgYLH5ABn7LFEhYveBQYGNh5IR1t8azGrw
CMle3LizLiPTPYZ7WX2QUZPf8gkenhJ3d9HNvtkRH5GzqNvoCLM2npVg/KwNcGlznK+1Jt9WujBO
snTTQ5270UMiQNmawYjPs5dbx5CV2knEqXZKBgOFZlzM5zJJh0MxJhPOmLaxxyJ/euzjPGIxi6wV
eky164dBh1LdaFuZpM4tb6N4G2F43CHrMYUNmDp11pMnWRIXFVE7MUzxYGFBBm2qgpubUOItIawX
2/CGYMCt/LVpDr1ix0FRJO5rC2gf1I7VvdVJrPjo8sU3Y+otP4FR/22u2DlpVV++KxWYqJe241Fa
prVB8tr4LcPl+2ih9InRtbwjK24hJ8N9gKeKI0OHuxETWOe3SLXeR7vr/JgQqvcytjrfoi7yHlk5
/OZyHt6pp7NhS6v+XfPC3s9hSb17VkNtcXbr96hkiBjDrHpHQjb6Wm/Wt0gxyCZkhYTRvUdBwgnJ
/KOZiFm/FAoqojF+n9tUkgyCqWU0Re2uMkcmWdM8xTZ74jAy+0vbxsOl4X89j269g3DGXpkJaCO9
HKll5liPrLWpKHk3Za6VlzblLRvMoLd5lTJM0qBLx8GXipZiPGYsVdAOkqaoof1GDd+Q0STMD8r4
TlWVZocv8g+3z4CYG6xZKhV7H3Wedn0SkXFmSTuoKJH6vWZk18oaHH8SqbFNKQH7BtZ0epl695HZ
bzfLS59W06FrkvAy878oif0AZ/E1i0Nxo5Da+RmbCJYbinrVoq7mZz/fbHNiwi7rKaCQALtOLIvq
kJ2s2iddgJih3RmuFUSkrASmaqRXe+jKozdr7kmLZ2MzyPl72ZW7ti7nfdUMrCik9wY5eNPVQ4Lw
hd9/OMP4nSpX8K/YcEPcAdEIbG18isI0jvwwo9BKLsLEkI8YK0mQDIkQyQoJADdbSS/6MnRHGYUr
O+/qxSZmo8jaYuIWCB8oCARFF1pB5+WOr+YlQCTTQ4tz6NMgPYrqVk5OjyH9oaSoUXqRuyGMxvYb
kOVtE0t7g014fzIs235MhJbwpZvhLTSUyzSTAbVgCY3xRPJQGBUkXeNhUlpr21v4XqLtqHCqdSxe
2VXpx+qgTelFKE14bvmp+k4kf5nO3AUWKOOhV40HzNIpIU+OtiXfotyXkcgCM3ltbK26RdOo+1TU
vjN6gzAPYiK0zu+nHqvUJlKutmy6y2iPil8A1z82AvddndyGDr/4U9yi5ysp86RtfaPaDbmhg/hT
1p55KCwZ7h1NE88ZscS+RP6uaukFeeOOr8R4aRvQxhRW4ikKXXL8cvcxU1kFRgp5tq56NSnobA17
mnytVU6tV74KYTsPRav8qUc+qNHSjEdTVsW2mdLfjQF/p8a3b5N2t7Krk4esH0ZfSSaHoILh2jLv
O0jPfU+181OumuF2wsl/I3qU0l0YEh4r841wlD/maA5nnN+M/SjjIO5GK2gE35NO6vlJET0SUIPC
6DSWR3fqB0Q6ZfVgDtpFrdlSGVBFDNMMdCVJIMuyIhO5fa5HbzzhYl/7Wt03e0S223jERcKtxHzI
rayBWilf2qa8K1gvBG4H7Og0zYcmljy7WjP5hWX8+Dw8i7oRlRw+LW5UXeylJtrh8LYdFv4S0vlp
o7L7kF4sTmiUVNCr+XvTGHDlWBZs+FFg8DgxKs/jKDZ2531kIZGWrdNT62h3w5jV57GxcQVpx8sI
ybBggN1lbvTmYLSzHT1dBonItvMY2WyGe94g8hx2NgEFW+FkbyRyjpuKktk2q2GUZzFswlKJLnOu
y4dijOdtEzJF5bZp+E5IlpWS9E7Q5kkbiDDeU4PLTulcHG1Vt8+s8Yk3sdqDmSQ3Q9OUveSH5IfT
LYPAMeSJuDfsZyMLoBnLQuZ8dCVt1bBjVWudlT47O2lE4z6XtrZJINj4wg0cK7kSlWKxvGl64iNh
xVlOeo89ccbss962XhuBW+fqjhgJ6zA7qofit8J0k9ASX+/TfNdZ+nbu7HJHnqLjRwrvXDip28Zx
ax+5crbDVJCRJBTRtk3aDy218YrsmuFZyykL5ahvKl0Xvup5YdAaNrWnMBk3mV4/81G51FjcH5Q/
M0z15CaajI2TwZGJKMrB1nfq7ZDVyWbUiQ8w4lG8xdRn0LkGCtxASO1tHfQsKXaVRSJdhRME7PCy
faoyJFwGQKAH5l+PMOiz0Zx8lZW02WkkCqbzT2wWhrNIsrsSVnPQq1r4KBrjwzbB4WciDpMuFUd8
xkzfVKBzlaAZ0jk77DKRnp57Q91oM+XwqtJIhixDpHMkshppc2r1ApLXSIRhElV+aFvqfk3g7Cur
Pq0Ha4YFYZZ5v8FD4B566bxDozkGRLnkLGQVdupjnkAE8KqjlgzdaVwyTddHX4fIJlKUzAQqNh2/
zM8YTjfaTwTw7vlwiWLMVHmyqXft2pkskzGdT6JiYkhyNm0euqRgfTa3BQzosnFfATCarnemeuH6
lPovQlvi36rirXZzCiiFOdSHOcYnl4n6u+5m0wmzEcxcja7Y9vid+qWt5djQWIXPm2AeeyXrKS/s
v7JSbX0Mt1ZXvq2pip/hlPyPaWPhAGSWgRKXGJlObnhaDyxfWYfG6cWi7L4LFcLp5g5r1myw9jXD
4alWU7iLMctSv6rLF2zufzVt0X2+V+uj9W2KZ0tjpRLOrk/hUezDJQZ93Wesj9ylObLj4PPe1LIY
edEc7DEcTnb0iqhJMtBtta402F2AynpO8mYUUaEFjVqlx7adAdznDXlUd03xkm0xkucJ+GZpcnGC
YAXfNGEYMEgtL6C69mVzSRWGC5FwPp3C3I/VEDOnrDoMGBcHYUEIeRIfhxZdosJiDRrsaJzWV4CZ
B7iwM78C28kTE4M7B+vDz1DdJjRw/4dEiVUI8u+XsvDYWg0m9ZqGuD+IDvpJoDEPpIOOrfrpztlP
6i4u72w48s3VLZfdMe1C733c1cVx/azkEsJZL4e1uR5MzDz+Ser8v06HkqyUr6uxj292E6E9Lkxo
TQ5Eu9sfbE66oDEz3d7aionBSJEeSPfwAHW4ICJHdibe0ycHxa+9Gn7mEn67HnoYf7vptwiTIwjg
qCntA6bQ8TFT8ti3r53E16yL+3sRyoeUceBU5EYWZDL/MeUYAipGg0yr65TTrF+b3MOXclbcrZPW
ig8xGjghSuansMoLxu45J0sjujugYmH+HDv9a626xv4r+3iMPH+sa/08afMGCb83OM9dzW/Y6134
knn54q0ySIcSYoSQsh+OZDyn/HTcibyhGFMaR2lYNVFn9DBvqPrshOuTesCMlGUVYqwzb80RLxiS
ZmdQZ18ZIWm5RMKnXmQ+j5ZfSJmevHL+zYftBBOk1aM5FK7v6gnJ3EBk+tB6l0HMxp6iskQ1FiRs
ITZW3ZRXNUfU2LONCkSGM1OXReXVSkCcyxLH+a7YI7SfN6AwHlfFoW+MQgvUBuh4Tt9h/dfnsEjM
IMRbY9Moc/WQYpxhaKXyJhlmd85Yu8esRbvhKeyUZ2tuf42p2Dtzu+8hyzw7jij3/ASKQ0gd/a0s
CCArEuVHF5oywDi+hzEqsouisu9pvH4rs1j8iEhjoZIUlM5ofvSRuBOn7vzJBfU05gW9UOxrFrJ8
KaKk8mt1OlRmY/+kMu9SC2CMctS2O1AseQIaROPSVQitqJZsyqhJj7oCpunk5nzoQm/ez0AHG1ia
xmZW2mbL8nFTyiHZq9VS7/CoSBVUWlvR2ReI/gelEv0TvoB3Iynjj5CkH5TggAn6cyrVchGvxFvV
sOenZlA/2kZ7L4a2Ooc9gknQfnCYMkfynHj4AA3FJkpR/ookzRG3phOD1Lad8uxc5XI4W0v1boLq
Oxh1dfD6WnlVp2QrPIOSKoq9Tdhl2zFKoleYgj9F686PZk3whKFimD/16rB1uxxmo1XGu6we3Y+a
+nXtuXDrm3A6U/iMNpmJnVIPgnwwJirUBRuqxhuMwEkd7coOwDjWMm72Ddqz59hsUb2DhP+p1YNp
ecnveuILQ4nFuHtlJnFMyc2Dh2ns3SAjK2gVUfzK5B9sBWIwUtJJ5tr2nmEb4+QeOwiGq7lgQZ3O
V0oMvye9Pc6TaJ+HpnXvHcYWcQGfeeqZFrJ4yaVd8e+MF3taMe8ULI2Mzf+0P0+vV66da3s9rJd/
3f3V938+xXrankntZJwP9Vw54m+IW6kSU736fFgOxLiu7fXROt/0scpFa/tfD7/Of12+9q2H/+pb
n2ftm7S22BiqJOuuB5z3oQQTKrw+XIOIKaf+b6/Rm/9kM2cKlN3tGlm8Xv956+dRTMCAiqXsolRU
p/Ugl2l2MAkm8Ne2uSSNf7YV4bGK7EnlmvToydJUfg4uAbOQiKKntU/mRH82iTns1771oKJNV+Mh
fPjsyu30FjGMfd3UDp53NHVoPl83Fc1cg++w4f9XX0I6oKb16vGrjx0nxsy2cS3NTCNpW0Z7S0aE
kyiVdVGlqV5Coi6Y+sb2R+1qbzlE5GddVcbTHIp8axfCvpfTzPYpmnxsQMuPGMbFPjFkegAYQbWM
OnHItI2me/2mrzNqKWHxaJd982Am2d5ljj3X9sgSaU6zI8qxfcqW/1zUTrPH3OW1qDNncYdUtwrb
LoaVyH4c2jFhha8+pmN7wgwlP3sDa8+Kzc0BFtW8NTzN9iclxz+unH8Ix4gC3mjvmYL+Y9HW6gd+
a8VGDHaxVWftBtzcscXsZGCX6UiYRlXszboE6VExZNJ0hHIsvTdp36uvhNtBGCXZHjUFlaQst+DD
m5HxnsjfRtM17JQhNHaR9TYPptzkaOeeshiTAjmWP6nlY0K7dNWR3l28jBCvpbUeEApHuwbp92a9
fu1rO/3Vs/r6YW31cTmDMI2PbTt58NRasSnzdHgqRFggg42HrYI34dPaF5csdiFHXdaW11XVOa7y
P9jQ/HPBPFoOdhg9HJTlOdZDrv+NB0vc16fxJCaIKiEo/tcFfSeX5X2dHdc+8h7jh1YJLx7JIeWE
zyDq3Zs254Qt1em0c9xoKU8wbK99kRXf8wIEde2yyn4+i6z8tY7ra1c8zFOgSk3fr81kasqniar4
5zMU6U7RISqtnNeV5Aod9JbIxDkkDeMrli3/S7r9vKTBNtXUwm9f/f99HSX+Ajqkoe/W5/u6sNfi
5xE0jp0N7tw4OJWPWAaaR2Nc/HMqkibWvvXQl2r52C6HKFGI+tCnefF8QprznxNfF2vp7Bykrt6+
utZHJIeVj199bpL/UYlQ9Is69ny3bpLHUgcyFmP8z6OvPltpIRHU3mm9QgFh+rysiKrsoOiQYQhy
HKhTm+Hi3tK+RhSCtiFrht3a1LDp3LEnQXftWA3m9OFC8llqhcvF8SDyQyIEpOqlOYhOHscYnglW
Tey9hP1qeBn8NgJdPpsmoPpBb2Dut0Nnv45FPRwwgK8268XZ2KSHtpbTJjLRyvet7ZzCmkWJnVKd
UxVNYJKW2S9OX7AF88Tb2rJyLX1ecIK1Fbuh/YJbNy5JbX5fu8ouYjWRy/lhbcKYMoN0tD4qfB42
+ogLrxVja6t0sbK1PM990VgaHdSCRd3aLLF6wX+NRc56scFwcUPBcF5PhjA6Xr7pfK37YJgMfldS
3tTlSdOW5W7recXDemHlkZETTh1xkqFNuPPyhwjvDLeiwYXKY3/vxbJHRMOUN64T2zo3uTrpsJ8w
DtGOyhQYtj4fnKzZ4bCawf2M4n2BW8hLNNylrPOdp1TpLhsW38vBfqZIYAH+at22hJX1qqQ91alM
/YYXKLP7VOSvljZOrPMZ5TzHzliLG855jpE7O0uzV0bAFi98q7Iue4UiXN69ztyvrUoO9YtjHBkd
4609V3sHVtDJ0XUP+VaqHcYiFK/NSCUrq4CkkNHoB62InECACSxVPifoYbps48zsdpSxltqYy3I+
f546owhMPY8Onr6xFxWqrfb1fT3o2cEwlatR1N86XYl3kVtNV140NhzlSL06Y++iGMgiE8DjILIl
UkMdD0Fcs8ofbdHfwrBSX5IIp0kYN35teuFzTl0rrVirq0rF+zNpsIuWw/pILGsMuzQfoyLKPru0
MYxPitE/JU32S9qucWgMA6k4QX3+xBL3nFf5O2vv5pdriks/5tqfGv+G1GssNktXsil9FuREdg5t
C13Cwpddx30qWvjXoqj9yNWsVzNpjjFE3l9ajjGccss8y3rS7fJca2qxKzXqtIWSFFt3SCSgd/yN
RV+1712EDKL1hB+i7LqZfUkwXWyT2C1+qNFs771GW9j5hbuZVGqEBZ7tRJ64FG1VmLFk5xIgMBQv
Q5cs6sJMnNYmKQKPQC/aA8p7+xZ2EzhUN1RoNYzxFtfEjRt90uxgBSeHpsIjxFKKg9GnRZBkdn2g
6FdvzUVWzs7ceGLpz5+fwSABKDaQoLaJAtAPqEXIlN7GFG9s39Tvg9I+RTMjkMFQu4tCvXwckgLW
l6LJV8KZm2udF3eL3dprP7vavW303XoOc1Hv3BHI4o/2747B+dUUjveML7Jv27r12lvG9Dwrob+e
GzGCo9asBmtLxW/xqeqp3C/3kccwPxV6sV1bJLXKp8ZLdyKU1mtbVsqd+v5+Pdd5lnp38ML/bEmz
urfDfDTVVMXWQj+kVTZf8uXQqgMZD61OOYiW7Jp+17uKjZeRbl9GXXPY8065T0UHz4C101jOJBZz
zDTl51yv7Ys6aJwNp3bemjERGp/t9dR6AMA0m7K/rI3Pp8qrxgJULSmjEq17GPqcsmQjSpJKrVog
GMI5bG2Wyx8ABLC5e6E9g1pAJ6I5tjpXz646HzsxvXw21zNaLftTbKWXPOvfzTIpjzkVr0vfV/8c
cMB0tjK1q+C/TgyqNz7qvJSva1vD0Qy/GbXKh0COtcjyLHFLMWjUEwwDiB64Gqk77kSPmFLL1OjK
LwmRgN3P00MMvWrtW69zJxld1yYZdTcUd8Xpv/rnqsG+qLYVfBmjmqVcSMjxFAoUpxyKpC0gGCOx
HDIJiLz0xSajJ0ZAEXQOu33JreJVhpW4rC3Pm8KFWlmw2eXk0CbKXhnshI100b2odqE/2tL5BmOk
hfTCFRW0VDbHz2tD1GBMeZ3OD2tTa6FyIMbL9mtTTkVyDAcP5vByJzae+XUe4s8/vHbZ1hTEdRY9
rS0rHyixDniirM14SMatbS6F6OV2YVvyhBbD9tdmpjvWrUaCu7bW19dG+iGz8/q2vvZ84XmNVqIc
1yuqhVg06Zrcrk0p1JmvZlF9Pptn59ggJRhBLX9qfbY47G+ZpMQLsAy0ZmmFSux6U59swAIKyVPF
WG2WzUG1QYYiW8tenZExOoki5wcE4nPNI4HC5GY01vyXusXbBJ72ITvkIoDy4rnA180nlKP0e/Yr
Fxgc2UGWdnhqjVlgbq7EB3DI4lBi4nnV8+Qtw57tN2EwOLSL8c1x5e8iL22/NNPxpBEheXUT2DfU
fuLfR4D4hgo+GwMtcpNLNhYJTJwoOgOR7pNxfrHnwvCx44S+ITP7sZ27cvbzSuPrzS+1z/LrelBs
O7tSDTUgVP1wcHgM+hQFujsQskZBs4dwBfUcDZ2Kx2aHisVrxzNk+flYN9VP2WQKsTj59GJ1FV+7
8aaFtf5mz+JXMbu46KeP/STDnbDFn6rL02ucxPjWZo6yQ6avvkkr0Vi0tjvN1e1XYe+BxLJvxjwP
O0NZgguV7Bwp3i+W6+rJrOM/Zlz+7EZhAu9UzkGDMQrK5m4TidHYWCcZDkyIHzxhpN8HQKJsslyo
SBVgpcMPO61Gb6ML4KUKIsBTWe6pyCdAfmI3tUXynLW4E4MSaN+qOfIOlgfyCfE921YCe0zTgaw0
wIVvmj58sL67qL4vQ6E9kaJyQohe+aBQ0U4tqYhZ2F1SeBmp96qszWvHuI7jd71lkXQvW9s9THmH
/eEIQbkOLCtXDpoCroamqdqhndexBwmN0y+oHuolowK2wV/J3hR24Ru4VR6ZHrHYtKOPKnfr51ln
0qZLvzoA95C7HUHFlINijuJh9JJfU0FM+jjgnTvP8u+MDEa2uvc96qImsHrR3gFvtb1FauQpsgqq
8rF0N1GhGm8wP38SkiT/mrhgggX9ibuOgClnyVErJeYQQ9v5KiZ1JK9Ew5NaavGtgqWyttZDZbXa
DuE8xbHlivUQSh2my+idQ8QqT9ioaND+kgPciG1iDyx4NFN9noBWt54O1r02LYwUL3niPa6tHnbh
82Agxh7t/mHtMlAf7J3YrjaNm2rPXm+0sDwhEC2ttUszLAzf2iw9rTcss8/R+B/GzmtJVlxb109E
BN7cZibps6qy3DQ3xOxp8N7z9OdD9Gpq11m9Y98QSAiyCoSQxvgNX2bmLuExV7xZ7bNoX0YPSKse
FndRylPFdxPby/aiOLCyIV/dnEXJUZX2JZQSEAJWNy516ugop87JTJC8XE1smJTseTXSJ3GCb0uj
G5exDBqBFsyqo6dWJfswX02aN0NP4E+CNHASLQh192cvRwVqvaRvJ2fEV+Plb07DPt+GzvgyRoQ7
RkNRX2rPQluuCs5JGvCly5voj9mY6Eozd3q2AvM56X8VzqS9EtPcjpoxPPOd0F6LofgZxAhNiGOE
aOUt4pTOEcSo/moqDXiuDtd20TbTVP9c4smwFUd7mUyPXIcG9vJPfO8LwDDVmOKvwAwCKlr4LDaI
o+Qudq25G/9Tp45huvFLB/FuUw2fR38A5eU5aH/rhyQItRc7b7WXeJIY9MG0nEQxkpz2pEzAQ0QT
pTe1Fz5go5WGS/usJo08oNJ6NOfTS7/aA3f3EESH21ZKrfUsNnFUM9rV/XCy/Mh6btBGfxgiCZq5
CgAt133Y0elEnGc+g4hgcEdLjjWN12RbUL+1yw0aXIDNf1+vav/kqeS5MPsBRqmj9AyXTt1LSt0u
RVHX6NWuUvieiZLs1/lhKgHYLUXV46wpPXgANx5F1aBNpPPaSN7ijOa/iLpx8s5KxoshSlUjdcfG
qHJa8KNi05njYwE45LZUwYI89cz/N5qVhU+WzWveoJ1ljjgCktslU6z1/rPYOHJwkHNtehClwbPr
BxwiDrmahPF2qucocFVaG3E0D/nKJ4ZK6KyOo/1apznxb0eW+eh1RX1X8EHe/LbavTHU8rPY0I9Q
8OjIVq91nt6/VaE8XFH0kZ8734uulWJ+XRvErFNQ3qjrw1pn7wj7D8tF665HsAIZoa0xmONVDaOn
ZnDSB76BKZ5Y6bmDBHEWJcwxTXkjdp0keFYavTl9qBOnGXX+V9V4/k4p8KdHEtq6i41dESW0IATA
UKeukCVAuuRiqn4Xw1F9qSKvePHigvCaE4UHUZeGGbHKCIh5kOXFdiw93HzC1DuJxrpmf/dzVIo1
HfhPIZuNmzDMun4bVi/VVDw3BApv6L1WL3mMyK0eSN5Whg6K10N/sVq94wZwMAA+tSORClJKMasX
eayixzqyT+KgqFJsTSF4XzsnZeyLh1EfLmYVdDzPXnur9b44O0PVggoa/fRW+YWbFa4k98Wurq1q
pxj+BPDIq/e6pFm3LoaiEXX40ae67Bpm+aXWvBw+fHf1iu5mdD6K7QE5KXgJf3lttDcCBA9ig5VO
zgwAw/XyOIQY9tgZCLbqJHc+zAkpANMtd+quYQ6yrZl9ZM73OlLTzQRKeDuEEkRSj6+5yPaBj4Fd
r4NBl6X+DGLiTams8ODzQSDALQNJB6TcdepFntCaaxRJI7kAO8mWDsmgvrPuYrABvbArNPkhbZPT
KFnStWwL6LFdb5/SDgKcpr1FdR+x/LNZJ4P2TLvAfplSQ0G1XToT72gIJmr5Js3GBs7URh60Fk0a
ovXQieqdU3SYLk98I1kM3+TurgS18zSL8I2QGMyx1OE9+tpVryN5L/XIBefhO5qur2SEdmGjFPvc
bOxLl2pjRSCA3XUz9ijAm1p5QbTsCwiL4eTJTbcv8HjdgNTwHrrsF5cJzsitaBt0n/utpWtkbnNJ
uabMVVNjkO9awpX7Mp0uBoKzfgBIJJUmN8ddtYeAeqyVvjpXrVe5sm73u9qy/GtiV9NObtQv/oB/
AIip1vXxfCnlqbgbwD/upaq/SVFYHrHNa67IJIIr4ZviJrXVXIs8J0qi9vC3Jm/rl2N3BUhwbCsE
GZsq3mZVcXDSwTll2lji8AQgyuz0YKOFcCOqrj0a5YwI9FvF1Xt8sAAI/4VU0w9GufSokyXfcre6
LXC4dos6GxE8+o1ZS8D14qa5KGzRSQCuhZYEK/ZW42uvmbBt5L/KWB3h1enVpQdocJLmgIdW38WM
Wpmn1UxR6EYteZAkQJglw+DsFPaN/KamPzpTekgSeL6Io2yT6A56+c9ka+WZ/JvMlzCu0FyTz2Ne
Ks86DA+dbk+616z6GPyNVW61LAivbVb6Z39ghpEqvL9jkG+hd+Iv6PRz7y1SQlZWhyaFFb6N+AO4
WkwM1Syr6hCY41/2bEA22PhTEQpsAkKhC9ihhuBWdaZ18rsARwgfMo2CLqeSV3Ok5AtEgGzbR+Gv
Oi0wiQ31I9/yLgaxgrxVteeG/qkSLGIGwvBkHzDlaErjicCIuolAl+2wHH3B4BaOmV1rvMRafgoq
xsFI0nH36+pt0RITqLInNE3lazcb7ArzXEsfDVL1UDuyTaD6nqu3IPUCRWWFIlktY69Ru34c21tA
Wfsw939JZB5QYghRFCKU8bMz+uK9Qdacj/axzTx8T2w4TapPDkQeoKc6TI9vfg2QZ7qzImm25D3L
QscGMkk3MjHIJJIDft4yZgj1boRc/Dg4BNgrtR3JCvvPCKvw+WxKEEoeStEFylLXAeQlZkRgswjG
AhiX4fDoDcHrKfH3pjOrz5bdL9/2UgTKNOCNtopxMBpTAA+9QzBZ6O1DmN+0ClSm5ncPaTAE9uvW
GFgGlWkRdbY2etbIW4Smc1fOWxDKrYQBiyJLyEeiF+P7HomFwn4Zy/F5CMz6SqgRL8V2RBQtbR5h
Lz8Taa43BnryJ2dUQYGqnnGyTPsseZ1zlmLPPhszTqeM2h+17VyLkGFWr3EHlZOyPE4oLDVKgBtz
bh/Ktv2O94EGJ9j0XamIx1uPV9HVIniczwRiP1FfEsu+gH8YmWXPpnBq/31g1U50wwe+hGOgqrXe
ps4hUaRRSaCi8XWyboVxLO0y3xix2RyArueA4hwD0A0fgz1k5rOVkZRSczS3kI59KYzWJsqTK7s4
ig7F2OiHriqdr4nzCpeplRvv52RWOzjvfEudGSIj/Qy1bpsZqX9WB3/YqqVc71ipO8cO4NnBAAcK
7oSUlOSxeGsh3FtGTtBD1nfMAG/OYPRPSY9GkUUJMRnMhHX/NUsl87Juyj63lqLJzP9kVlDEqsl4
MDzmjk5vgGO0U4CepePsPQx8t4GD+prC0LdlybxRZZ9X0dO1y1RFpE2ZffxKMtXN/Hg8yxPyTQhF
3ZXI/23MDlFQda6YaInOyOqMD/G8mcVz9GxQrrJeNfe+w3O4ieaRm5JT+M29CpnqllVyKHwL27vE
4jGCCTtJDeuPtkuYeRjhe5yo6Bzq+ZOhDeZ+yELW3/PGs2+T08JDa5TIrdt7YtXxOWB5cE48K9xp
OQQA2NjhxTD1u+prsDecgR6FCVgP4or4XuT2UnWfVI/gGjEY+j8CZ0p6FBgwc85IQxUGlqgbs9cV
CMx/NlJLvqhD2xTPV17VAEktrwCpMaROQ5gFvwYL2fM5ESBNqqt6Z6nEcAuOROvGDhxrvwONNfr9
yIrT41xCI1cEpU901PxS6+PT7DQOtcMzdwOqNFvsKgf6HHm/Tudh6YkN0MwKEnglLdKTkwK6yNHz
C4iMYz/CSAGu9NDq7V1q8H/K9CjeqW2ZTVuBmQtmAr8B/sy1+jGDUzDZD0OiKEwF2/TRITV3jury
fQJu9IbXBmjD/EfQh8mbnOEF4zS/7Nyjc4sogTWHCqpJZaWT0KEsx1ZuYjPyCQNg5Ug7T7RGA9xn
Uim2EmBPDzDkWGWY1s5XyCflFX/o7JRGBUP20Fq7yoiAh5BSAASXT9scxbTQyk3eC3OrM+TdegVK
bwVQQGoBVsU1v4fkiHeLCLAe4yl4D5CCQ3x0j+tisbOsAYL7jDcCoL3DZq88o/+bSKhvVX9Y1zSX
pk8P1VDxmQQVGFuxd5BjSEINPM6qOlnBtzwrtC9IyKPIOTyrsW8ck156nggCzPRW3Nz12Xgg+i63
2jFyhoBs/c6JJucUhMZDRCptm6jIKjVyhvCfBmLcvNi6Ol6VJHodZFapQekjoxhAGZ5NmkoPXZu4
5veAAr0vChB+WrV7k4Q3WK7CXIQjkvFP21vKC7BdG2lsaWQhoDNOKzOuPku6epcnpvMEC8B6lMfX
CQTfkwYYwcz8el9G8ZeCiQHylVgodgXJVFGcEjVlzlekADQlXI5bO2D+pCXAX4xd5rfatizy7gg7
In9t9ao+YvNpbEVRja0avHFlbIJaqm9Ml/l/mtbcqYX/azSl8ZBHyXRB+OOpmwB767YZP/pIuTz6
tVKRGUYK0+qsxDUqszwU0MA1H3aGFCMxl/LnzUwNu0cq2ApIMua48E5D6rKKftSIczCK79L0sQ0A
i/3IzFdMy5pTOmNmipl+F4CwOOnWYyiVqDxqo3wCGBGME0fmzaiG75KkeW70T5WoF83T+bWrzoXP
fXUa6HQ4hCdsBdCzVkFOK1Xp77z9KGtMDIPXqAYp4L0MtZ/sfei8ZqPBLeqHF4TKUTfE827R1RAY
IYEbSnUWDHZkoeQ9a2+IA62XQJIc/hrt2j+DyzIml8kqf4nYFW+0UcIlO4rdeCKCBAuLf6+vctC+
dqOiIFRIh5FQ35m5bHrOO+DWfo3Xg7eJJWWOI1Drg8Vyyap8s6RsF8u+dR9/6V0Pinm+cfV8RbG3
4hNNvNYnV56vKyqHKR3To2gZWg13BllE/+/zm/kiopUSyOPGtNJkJ/7KGK1pErAIn82ufge/lg9C
YcRytpDc+xMYzp/t/PwGPbSOGWrUIh0sNrG4/2IXV2WflBbGd6KYpuUhKCQV/5n5b8rAffq4bhzF
T4o/w/Efg7DsESfpStcpil/ivGTw4ZjPj3F5wqJS4KUyj6yLMZNG17qhUNsDUit4MgH6WLC/ojdA
uyVDPYzJ4Mpq9UPggcWmB0bdVvDriKciOZKWvYkZUWkljPF27Yqk94LzCmT/ewdz0XVqvO6RcYDa
2MT1i3j2Zmw/9sR99lOlMawbfYjeHlN30lv5ObFY/jUBmm3rQwM7rAKhrv2deFziaYi9QrFJ64pd
0QuMQPXIK7cbJ++yM76ODugzsTtvICLQN6RDqbCKQl8wngAiAHNOWNFM7oddcbaFIwVIZFvLzsvu
lHSgoczwKH5vqGti1PUuauIv06CexZ1b7hLU0k1uJONO3GtxV+ImZ/3fKIivzFRO8UzEGWJP1C3d
QZTFRktwDKnbAIgmoo99+ywe/NI1xa1Ze4M4UhH53JRg2HfiVog/Uu0q7k/j5+qWCDqzXKP8q5lt
Q5C7XO6vnlndBPBK22MIb9DrXpQya2DaBvtsgujcqOOzOg8d4rOdRqZ1mPwJJDB2fBsZOidKuDV6
Qkac5f/fD3/4G8QutleQ3dVAXVouTw81mQykiabuxBAgvu8tcuNHE0DW8JzA5V1u7gKn+PDWfABV
fL6DGmm8PIQ1OdV7LciUyY3s4LvUprK73mEGwbNq2VC618FF7p5STCz34m/pvPIxwR15j0ZjN23r
NLg2vSoB85jHofm1FmeKvX+tc9piQjggiHeiJ3RRsmcKw9Jl7gjqgLSTDsd67T5zA7OcaKCr2x4J
tqPowUNr9McxM1iWlG5m9Rgf2TO48l9/18yTkxeAFXYyDbjCDEhZ+94U3Wx1BjBquVnN8jYMb/Ow
LHqSKK51OdGfeUQy1MlyPavswawkT5YvMUaK9mKzvq0fuuiyK45PpdMfnVrfip6wnIKtwEF6b2oS
BGIsZMFeH1DoPq1v+NqXRZ0o+nMvlLtuXwPSOwRWuBfHdNHZRYv1/M9dUJTFUxN7yzmivOx+Oi6K
n+qWbluUpvn30IOtHAn+RD/5cOU2CfCYPAHk1pkgnOcPh+pANPVVFqqjuseHgjw98wLxxHtTxRjU
esym5m4xN2B9eFWJWExyvmmgTmSAUvqqvRgzVnUainvW2+1e1yemErUq72Q/J3bTITCzIcG7F8yC
MZvtIvWpr3Z+WDxaafnhwYtfFf1geZ3Wsqhcu8naV0STvE+aY4f9oOiMYlPNw7XYU2PoS3oE50nc
fXGRHDzjCGaFbtd50Oq34i2B1U6t2P1Q29va18xAREmsW0Zcg11Idd9MwaUIuGFtJCUn4uBQQ6IZ
3zDE6lvYAXdHxsQV91hsxGOP5ukJQrmskcfkr2xUz06kpXt5Gi6xXiBQ5rRHMcgojNoNnN0C9dxd
kPvLF0BrfkHKT0/iguLJiz1G+mZmw5hh/2vqnSfs5ewFs+zF5ouH59k+Ez1iHQxkRbZOnLf+fWoz
KLtuhHi/3sUitRhJ4/kzk9qpsfMM6EKCVAIv4Cu4ZI2ZuIP8qGhCbg3KiYYuyqAY7qJjJiZb4HXL
w2hbpxFgDvncA/RINIpDc5viGLbMrpZVVKj4OTk3VVkGYbjUD5UWa3txffF3eWY4nBr1cdKyZi/r
2l081fXRir2sbX9G2hhuhjxH6R8K+d8LtHXgkMS3X5SXiR3L0wJHGpYPYPxdJTUz2PlN1t8QZNeP
QNPKs2Dt9GFbnukLf4ogTZfnK57EOsasD4YP9G+8xzf66FQ7A4I0shiWhsNJzktgM4LvUAh0C26Z
eDKiW/sysUcDeLCX4xvyz2AuGqwj+voklw49j/frTViPij3R5H+/FHO1AfbSTbxPYqYg/hhRXObi
a1nsLZVTiO0HE1qEGcREV2rNo4zHomgifnaZcoldHDZ51ZZd8tp/w+qXD6X4Oz/MMpZzi8zeAgu4
khDEHoMPvZi/khwhdC1ek9l8ftr6o/4drRXiyUEXH/M6CGRXNF92vfkLGgIGaf1kmceJnipmdOtm
rRunlJSDglKkAkxsnoSJf2fdLChJUf4wl13++mIaYOLchhxdt479Gnj63iRLNW3R681JQv1liz9E
r86qrconcbPFpE7srfd+rSMRhOa1DwFkbSx+fS2u54q99TGuB9brfTo3zN5ahDoYwxgzxcCJhBvY
IlEWbx53PGYZPx9f/vipUPJNKPXyh2mkeIRLz5t++BDtT6K7hijpApqen0HQtkhuiJ7y33fF2ctQ
BSinPtpFsvtMBfFhiqxLuE+cEEHwEEfXA+saUBwQm7WdKPbez16pstPy1889eSF7rO/MMp9ZOrOo
ddSsJX/yz3sn9pZWYvdzWZy0XPVDq88/8PksSSGx0ZivyoTUrBhX1tmDOPe/1a1NxNFlni121414
HmtR7Inz/vWqH5YzorVo+Omn/lvdp6t++iV/HvAxmqvaAEbf/Irj4UyuopyWtap44cWGUArkTGhE
LN7nMNu6WeumFE9Q6He0KRuN3aWRGG7FxdemH46IXU/3QQiRgl96tHhZ1jf+00u1vkDriybq1tPE
Gf9a9+m0/3b55XWdspncn0eg/YadjUMb09p5Liw+XOtmWcmu5Q+xiv/W/FPdsp6YL7v8grjOpzbL
L/Sxc1Wk/o/cOsFWDA1iDSr21m+0GEPWothbJ2Rr4091n4qindchGND9VCokEeLchMjHy0nunemt
6MLLrqgV5YlQNsvqtEz3qpO/rMM7YCpo42tZmmYauSiLkZ+5kE9EyUgNewkdeb7RTFsxPBD9R5K1
Rhn4b7raMmiYMjEEMbrkxQQJE/G3nXiSYrMOt6IouoIlFv1rm7UbrHWfutB6mcGvE0IWNkyvXp70
XWupybQV698YgAHhonh49Zs+3C9vvLgp62YZVteyuF3/WhQH1ldXFH0CKX8P36L86QqibkpjsBNK
zGu0DvbLxHo5Lp7PemaNVwmLt/RkEBjR5gjJh5Xj2kycKzZiYrAWxd6ndmIQXes+/OPiyKdTeqeU
3Em7gQp8qqBS4BogWhAp1xSQHPOHq8ARr3kRQ5eXxml6FHemiLssPU6ytalTyziKJ7w+0eXd/xDM
/DBVWJuKPfHww7wjorc0WoJcmYXoiRaFyKSoaGX3k1OQjkHNRRkfxCu6xClFDxgmNaq/ihf576hW
Jfsu1tmkTmqSg1mWnmIkgmGJQ1oTm6omW7lZy57hS+ifBcammHWHrcnAgIwBeY18GKriH3TVuwjO
tkECIJTRrhF3VTyXKoXKpJb5axHBMxF8cnV+wFOD6E6zxDM/3X5xUz88omXputx1sWYRu8trHpKc
nBx9dMVdFj+7bsQfsBbFjf1Ut6zqxJHPZM61pTi8/ktqEKhbE2u9DTaGWMX5mffe5tFw0BACdFUY
sxShniFAmp/wmeSooZI70yxkeuajjgPMU41jvJsq/yVU0oMyX0OOq/RW+FWzEa2mNh2O0lToO7lL
Aen1fb6pQ151sXFSW9+aDgBPBUzRNYntvRwGRuYiGYThMit7l6gkqOHROtWqXz/CySLXjGgsxPPU
wr0okq+JN7zOiPZnH1LKM/ybaodq3IAqB0VRlyJ4lMakJ6oBFYjILJPnyLFQFtTb2xihhWABW9ir
5PYPjuFNT0lZ/4TveOx0pXgfMh1XrcT7nhVMySt84M+eL4MUT+vXzpmMHw7RejK7nk/CQWlQx+n7
jV9X1ZdqAtPLkrx4U+XE3KKoA7wqRLZLzmdbAJ1Q8pQZJfpNsrwrkQhGGaoAx40RY/kwzEcIJWEm
0OMoEMTKoc7N4mEa4/JB7IlNmucWumdZhrAwQXgjj/xdUSI/5I39N53k2aGRZym/VC417EhQ4tjN
AeCN7bFyi/II1WsZwqfmYSQqo2C4a9IcTJDT9KyH69w+g9QgveYQbG9Q/Rq7MXzq5w1El/DJk+Pv
yGpKJ1FVpJh0o7uIKleO8JlmkK2x/KcaNewnmUzoUyIpynYcBp8VBAci0wFalZjcywxLUTxkN2Pf
tw9K3DqP07ypUmB7Jn0LdjUt1gOBmiZbpbBwRevJzugjZnPDoKIL4/0e43B6WEqgOVD+tehz6/ll
aDiPqMyE2zJoNuieaq6lGPpuHOsMjTfA9Lmm6GfTAuoMrFXZqaYaNxus4JHBwAG8cILiWkK1u9bz
Zi3SPw9xTgy1R9rIhJtWqOds0hNtq+iachabfPT/U5l3pbQdHVjuTpAQbEbU4LXzAIza5tB9i/vs
q0YqHVw4dH/eLR0+M8hE0Ap5iUpMN/0m3fklyGL121jHoBUQxHn1hxTYNTpYj5NCLtkYY+NS2ll3
VruoOSZJlD/wCBQo/438XA8SnStN9Jusda8VqkE3O4wfe7Osob5K1XPUkTiyEHt0RVEcIBX6hvx6
5lbDpsO4YzPOzSMlwZQvAss1n0cGmypLgnbLmLH7cLKRfbeSSb+IS1W1rjxYTnCEHIZTZ4os2p4P
Trlb/4LGj/8EwRQv1620qXms28bNZGRtth4Wy52fvmBUOBG0z2vWyqZ+gWhRP8M97x4IHZ9ECaPd
5hnTOshQ6YBY09xC1Fla8fmk2H6VbfS4cA0EqA3th4jFvCvBoLuin9Zdq56wcpGgdiIOWChZnJDB
jEGzcStUXWoOiG0qW1EUtydN5PlTZYEJm++POQwAXcp5ohcdzOHP8u8kceYdzLyCczbfPwSnQeSl
o4M/PX1m6HWUU8Su2JT+BMN9LYveNjRISH6oFIfFkRZyx65/BDgDAs9H55pY/Q/0QxmU1OprVfnB
sTN7H433oPxeFHtxPOqDap+oqDaVk2QRsJZs3MKJB55qP/Sv7bzpY3RPbM07fDjQdQl2Mu++Z0Yu
FIboUgwpHobzRuyJOp1Vdg4pAEW1SAlr/Ab/paE4ZWm9nt0OmAP+X05J7B58hawcPl+maXNEbu/D
QyETDdx++utEa/EjY16o9TVpZh4FaUfdaGDAIkZ5C+dNhsDETRRHz0OxMPR6yOtyRHB9PlzIKJdv
1kZiDwe9Cx++ljwyJ0c2UZWgKB08MUZJOlvvBlB8lKXE0U+niqL44QbV0aOFEPhyqvi1D2ekqu62
BQCNzwfmv2osIsiO9yk3vybYk4Jcmuzk0oxlcrGHEMCJgvJmm5JnlMlWuHEeKC9yEfRXW63+ygJF
funNXH5Rg+qhZYB9IDcN0wXRQb5+nYb+l1U16sUEWvJup1yKZE5xS1AzeA9L6Qt8ZP9RHNQL/+bl
kfkkjoEUdhMIdc/Z3HKo3uNe0V8VL8zflPgkmvDNSV/kuoZ++RBUyXjtfCW5DfMGcT+13+hxxa5Z
TxvGbNB4c1G0gWhKIsezf8txj3upTewS5lLynjoVOtqK1mxFUevq/qjhmrordANF/I1ptN0zpldI
FxmD6oYQKt/rDlsEGb7eYeZXvgMFK3Zm6unHAcvMp8IcXoHQtN+M4sdk1/YXQ7Kbc1qESCeZavut
ngBSyJaRPSGig5Zu0P3xLbP5BmRL3U0RLuJm7b0qgM/QsG168J7sRUHjTljDwhf+TxW0yL8PfqpT
DQtUbDpdi96pXPzaChTmrPw1lQzzXCftiOZ2l7+qMKafsX7fiIMSMLZXEBhfYPLKN1FlejX5Bbsv
DqI4oCZxUpwx3opiFdn600SWTpTEFdtevslovakwoi/+OIFLyI1Au1RoxUCLrjxU2MzsRtA9andg
8ZD1RFrWLb3eOosjXeM5rq70Bv0Ot5PJY+RBMCZ87+Sy28LxCc+iaIWyCUwh7C6iaGJEhA+k6l1F
cZLGHzbf/AdRGrv0ifE6e9Ii8D3e4B+DsJfuSdrIt9CDRhx42FX1WfkE0MdFdqK7F07zFkeNfAGs
0N9VteFViVCVL2P7KhqIenQR94VUpQ+iSmx0VI5CEwJD1aoYrua4x6amfxfNI+hoT5l+r+t8b7d2
iWFh5SJjXlzM0covYQtZbhYLLi6SzKZuSxuZWXncRQ4uWqoZ1o+BYmEFPhqvKIQl32SjdFx0M4uj
KMLRAVKv5u+FPiBJqXVgCeZmSjd6GzT9QNVkA+7KcgNQvEy+gaJOD9Dxrb1K7uObaWiXzJaMFz1I
rVsRGwAs5mbNKP8eQUue+LQpN6Z1Cm5E7NnzZlISb0sErwa/+5+6tYnYM6Tmd9mpyuG/na82AGBa
M3qshql+GKQSuHRuI30HqkvnS/Q7k703fejN99oa0AfK1PyaBpqJsnGZgIjrpy9dad9F00FLrlWo
OV+rOpN3dhUZt6RwMGCpKtRS0IV9g470U0L8yo3yrQ1s6CoXvFT2EP1oFQBihmbXj47e+mfJtOJD
mATyC6oq1UZc3pq+yoVT/2zJGwEj0iN0GEftSMy2QHW3MO6OieY4r7uFsKWSbeK0ylHGRaPqWjCm
Xs0i2HWeGp0rxMn/PrC0EYeLtRYeCeBnZPx38uTL0U4cD8A9XsXVIsum0iyhE5aWflqK4rDqKPGw
59UOl5a+ot4NPTYOstnD3V4vYVj6xQRefrYCQ3ITJVexpeqtowHe94TXTX1VNN3am3E6Po34uOy6
Rq7feBtloD+29Z258x1tHulP7bzafcyUdMiN/f3FbHL9J5xExCJ1xnl6Hy9tGluQVPzJrcqyeojU
pjrqWtmfQ7sxcPf1CmwJWgt9LMCqDHwwM9UCWSyv875F/vAWh7r0WwJpufxQmilIxeXGrzHpfwSS
ZH1VzDpF7ViZXgITbXCmKP4jFGr7kM6i4rLkJZcuiYwD4YDk0YYKBMa5NoifMZCZ3hR8YwD+DvlQ
+qX6+CCDTmKGzSQ89m39d4oystp2r/6LodXNc9eCWUanuH51GtaEbVcqj+A2WuA5OCzBu7J2BNc8
76iqGh5UgzVLGshJepmUNr2IPcuqSAEigXBrY2Rd8K95Vqzeec0S56syRtJN7xyHe4B8bxUk1VkU
Ww3lucyK2pMadQhTKczLTm0B1C2vbefNh5C+KftAvnVl4b2F1fRNNXz1QZSmGQFuqcajaOoo1iVU
DO9JlILOPzRJkTzrueq9eRO5xNyoXwrNst68w+Cl1reIT+WhGeTmYDW9/z1XD1Vfmd8LEFlY5pTV
sff7/Cs2d9vOCO1n1pFXTB7yh8qTEM/3IW+0XaBslrr5QJiTccZZd2ayDAfEjkZeIoTXtFD7LewO
DcTUAstv39YGtVZpu9JsjX2PpeBDO2/oGOOuxht5J4riAAnb/KGecNvCsvoC2Ilf9tsSdAOGoxti
d/mDNm9MpHgvtqTdMqucnokCfG2LcPw+hjPQo4HPgQ4UknuJ+jWa+vH7UIXGdpjrw7n+f7a3kVxa
23u2x3WAp21r30bw7T/XX+v/7fr/s734XbXsYW47uqtnRrTtWbDfi36s7qqlqwdzrkMuo7qLAxmL
36VONEEosr4Xc92nc/lyImclOYdI5ZsoNsbMtnTKWt7TM9K/62Tso51M36/NxMEhcpxNVcE38ItH
KW0MCJNwvgal6n3X4l3fdejY7NJByR/FZtB5Xnn3rm6UunTVIJavfgkRj0FKFFBol6/NvBFFU5Mg
3S/ltNx1LNfQevzPUVG/FsUZog5tu0sWAmhbq5YrreWEQW8a7MeC2/Wjw/4DRTLnWwyfiU5VZCfH
g0uqDtbzaHbODw0BOqKFTv9o2DaGozF6K3kih2RfYRNDPD7VhbTXVGf6giJDf2i5qhA8fYeWdRK/
EaTA+bqyMW44YTsPXquQ6JqvjXnFo8pdewM3YuA6oGl7tW6Gs1oFaHb/47CzmOsYQQ45l8WXOCA2
HVrdrg3ICiZ6Z530RC8Q12m8e2rF0h2B6HanHh1sxOJpQtNFQzsGEXJL3zAFgRcTDdVBKtPuwOIP
WXztT6k335EY6b+EEU7wcdt0j2HdKUc5atKTNyT6Q+CreGJIxfSeBMkfQIfpH04OsIM/S7qOOhbW
v3f8ZA7a0PoPZV7X93zeaDLTwyBHLnFuoKkzFakGsmE0xYOSwItHMll2eydvH0R70QyDJxfTyBED
NMRp4tmTHcg8XrJdfPcR63DxpUyeEB3CIMLAGE1r5WGPD1r1YPhtfCih1tziFFKFNujT1bJBFsOO
Ny9W2oenHCnji6OHxomwR352xqk/p+UwnCQ5LC6plmPs43XhNa49JJ56y77GxYjXa0WQJGxjbx81
jYwDg1ztbScfILoiuowAVPdEfqJwk8hq7x5qT+gGgx1kxAENVHbdy9Ri9YO58/AaGsgjt/qmawOC
Un4uv9XkoLfBIGvvg22j5Y3u6Re8Z7pNGY7DzcOHCgnqLNn9P8bOY7lWaNmyX0QEZuG6wPZG0pFX
h5A5wnvP19cA3bo69eI1qkPgtmNjcmXmHLOawggSFvw4nk0IPvx0/kgaa+PjR/ZC9bqBaxMtWvs5
uqeX9Dsy5PlDSrQPEr/Iy/WARHlgqdus5eHsD2LXL+9gxfh30AdWYvEwMqAyJiCdtJh8FPQlqp14
t+k1YAiYDSfYqONtnZjqQuOfga7VF1ufOlDIXAGMjMp91iiAZID3jdcYWgtB+bjPhRQ9+JJtXk0F
Ne1qBB+KHsmd7g/7Ph2mF2EwdlKU4MEquFKUKS/ABsjjS0QD4CYoh36/vkqNk0OtDcoxN5XBI5dY
HFEExQxVl85g3caQw2+dn1ViAoi47rLO/bPSWLasK//nlt/dxwx+4e/iOreuqyoLHRoFPDfDMfCq
ly1Wjq3UPXUYWB5HX87AV3BIMnjb5C0HlB7LIkQ7ezO1BT6Xy6IqJkRLQi8O66Kf1oqDOjF2MHlA
JGeYDAqWiZqH+D2VYipPo51UOFgwt05+91nn1nU4jbN3o9KiNOR0Y/1/vG4GGFUiUP9/3ntd/Oej
TXwEDkRCzj/rfl+yfv4YlfMxS1+aKQwfuOf6ThGb+kH10Vb0uXYv26a/04ZQcuecv9m0i/jWqIr9
urS+SGj2fdtl9kXXpT3oovlqdw2SwjZvn/vRrBxtMIP3NpAeEBTZX0JRtrnF7QAOuBsouRqxA1De
Lou/SWbcQAeJP6qojnnsNO3LYnfvJnpXXshzn2Qg7heEAtUlV6pwC850dhIhV5ffDetWAqz/7Cew
5Cla05W7J1pkcG5e3mF9ybrj72JvjKZjDjU1y/9+yP94a2lM0Aup/lNKjyrAzOVDft9gXUwHeU/x
Kz561iCZ524MMCDCOhTHF6kPkZCo5q2A5HibGsvdVynoMBCh9bMOpS+WSqm1N0kVXEwZ45JYBvX/
s7isw6l7uETLZF1HC6aywReNKsiy9XfDut+6rqrlbCsGXAHWxdbQ8k0EFsbr4on0flV/RAgX7EKu
X5VgQv7Wl9OTWTJor6fGv8/nvPdoFevv1C6GhmmO2Y2lAVWJgbhdJr0f9gVdtRAcI3r2sa066KkN
E2S5iw+mHF3zVK62GWPdWxnWLhkDstepXksk1ovskW8XuuS8refEgICiz0K84Sn64jep8Vnq/lEm
kRlAwkHXlNQJofRjUbYG+D6SDBQ0uu9xss9+nhefWhO/S4IsNXdLGujpGtL1HjcsAWpBB+mZzdnw
6NdDA9OcAcS6dTTD8hRmSAHXrTkWnme/nxtn3RqnYYbnJUy5devUGum1lsRbsrwTFY/8Jq2r+3Vb
LCxyToCWiMmjm7KVpWuMkxDzgT5HN+vcOpGz4HVW5erwu2qdww019GJ8fH5e9btVNjNzF1OIctZ1
ZhOCm7QadKfAQd3f/X4/Rx6ySyMK4+jPKvvOMa5UKJHux8QuKRH5FE+UVDnZVqecZHRUaNYjZZfO
oGLWDetktKAGudKyTy1JU7X9fY3iS5/lXEK2++/b/LOLbsZoyNY3/323HpsOtzen0vt533Wzn8Z8
xD97zoYkudhhCU8zbIRgy9tLQ41EEAXrPy9cN/x85PoFw0z2t7YQTz/rtPUb/H74ZCecgr7ZyYcm
bL3/9Tf97v2f91W+sgBuw893WI7COvfPl12+3M93Wrf8fGhXZjcxYFek4ju9teRTsey27uCLmjTP
OrtuWSfTevjXWWF1oBuGD5uK0EXqhi3RBnZqY3NpkqhyawwsggipWdDk73rRTDD06Gns5YMR+vPO
tLu/tOVOXgpYUY4+ezXBOlIY+FHY8MHsoTuEaftVZ769JWY6WSBMo0qNPMWYFpSt/WlIWGTHnSPV
3MgBzQpw+JZNjrHB3cqqkyfGmXtEeI+i6W2n57KD6zE91H5Fc3H3qAQjb4bMDyJ2cu3l5mzG6C8r
up5I6GxSsluFUN/DYjhLVD2nAkvECQRDuRT8ComiQ4Led4+OmGGqnZwiSbmr20S6lWOGvCV+RreV
fxLEItjLLauGsUcmlSaXn3UKJi7OXAzZ4fdVAZk8L6tBLuGbKt2uG9Cgvbcziquq7ZFyzvdNdd+k
YrgdCIRas4aFnjMkH2ZaRoCXxXyR4FEqMVnBIQfbg6ozITu0ozMiNRU2/YZ6eu2VEQewZTKl/l09
oOPPipMZDDpd/0wKssUuGrNxqxawxtZ1OQSG3YzLGgnT/7uumwkkQJqquwoXvcLS/ZtsmYCjsEuz
um0NcE1pCxdnJIa5nZdJlGrl3prMyVkXuYNotzE0CgRDzc+q3/WNIZ4jvdWO6ypLqlS4ZOOMXWhT
bNZ160RTfZUyEczGdZd/NkDM06bm54PX1bpaUN+divywfvC6zg8Hx7BbzWunmor18iXXjVEi5yfd
AEC4rNJJq19NU/KGIIzvinJTIAi+bRUluqNm/j1GlX8YFO0CiDw9j5hV3a4Ta4b1D9ZK3/6uS6c+
x8QNMn8iS7GEpNHX8Lzujome6Lck+/Wf13aRsZkLH/ejsG1w0bIYtPkpHkOzXlq7n2UckqptXaTC
pc+X7WGpq6cleI4b62a2iQ76uaJWVHXi1rYT6UaPTsGyoEXxfyajXr92ZC2Pk0iXYSF6H9z/aMz4
3W9MoBylM7fe9Y1MuTDwrohuMbzrrmUxeT9n1FxGAb3GrQMVubkp6iy4EyTJ7tS4uC/9YDytu60T
QjLVwRao3K+L674KlHVPr+gcX1+1rkNRkSJJSC6M4UbXlgP7Ns01+xYu93zUtO4t8GsoIct61cx6
nKRix48tlP/rbhAwD1Tuw8u6B5HfrRwp2imaOf+KKWr3UmAbt4hFzVscxKqNElp4GYyzebtuUFrg
nnJJcWZdXDcATBHXKiVgxHlDghwbtpSSNc3tI+6/Sa+ff/cNyZ1iZtaYu1St4q010TEBzjK8K1FD
eNizJBvNhIzmmm3lbzVbgxwOv+UO1HN0J9oGbaiWkD8YyYdaWoqp0OJlsk6IXWbcsnDzVOeRaKMM
sMOTMAvxF1KfD3j4P3PLIny957zFyw9vDZv+u8Vaxccc+rjOYdecUb8+totKqFtaGNe5dTKsjZLL
hEEtjZPrStC13c5WqXiPMcCXYnoIfxqvlj5vmbC7fpHVmTRLyyh2ET78ToiRkTqsy9mqeuhF9iwW
4VG3KGnq5SvgTYTyyFj1R3oF2A0aJEkBuLvHdaJW7ThjcFQv/I3/zqqp/RklKgyMJgf7uG7u+xmF
6Dobg50B+Z/ElDkA51O0g7L3c8SsCQuSBM5IbBmUENej+LMZ2MtpycrsYJ9gd4DCDPmC2EiTJiGx
6/5OnfjyoUWkRbUbsf/ydOU+wNfxWHT9i8lhPUXYgW1bRbyFk7A349JVm/A2hX3ijpNt1t/7e7TX
ufUfoIYVbkTAsZJwSTvJnerVSSD2LUZtR0MryoPBICGp4tqR5G43COMx5Vfr+ohCH1GHzD/MKaDU
xOQWQPpZ0r24RsS8iNLypePaXP6sdS4D2rCpwILw3O2VYwPZIqgMCl1aCYkvScfzPwcGiTLHzbAb
EIqm4kpS5pPvJ+FWhfqnyEJpo+nnYqjHYxMaw89EE9F49NXlyGXTW6ao1RHJb3W08wro+DqbW3av
bNbZ1Xp1nVsnielXdDvZ0DCW3vlisWMptQqBDkHH/3pilbaZH6IMEMCiEV1+5jpZf/DvYpdpkGUU
fDP9RcM0Lz2K6+EoVs3pOtvOJLzyzJy8339mPU9/F9c5Wxmwt0LAy827gBPIRFva/n4neifCXSf0
U7L03q/nwTqJlsWBEsd2jprzuqr0dcwdAotoZLU16FdHA0Pq+X/7oviTKk2N+6iWowFbVGM/s2an
DocEyBcieY7pwoeoBDYG62RdjCMoxEokfdeElMMJY8jWmRuzxxVFiseTaRWehk1XW4yTE2RY64b4
U3uyVTGKUWV/R+7ny07HB6VcwLrEI/jGFhjOIaWfKJ1v1KxHN5pcsqIKHRhlFErnMjwb9MJcAr9z
qbc3zjBl10zhEZHble7ZUFZPctW63DJKSuhkFsuqO4AbWIa2s3yH+l7dzwMOQoaFJ6353NZtvhUU
Yehi73q8WJpgG7UYUeIELvUZ9RHaBD0euNw04huhKoY7KZO08aUWW5he3cL+B083P2oiPeRlSf4O
S6KoEa/VUOFZOKVb8EvRRkfoV7TdOQxq2eHhiDI5LAqvQZARdmfAr/STxJR0JZnSaxCTVEFL5QJl
i7ZDtXhEtxpduKQoKE67c6kO+BtbjVeCqGgsco39+N2YHBirt7FK4fVzb5+DKYndCIMtP49luKZY
lEYK6epeBnyr4X8+YZpZ9d+xjyJbppPKHWfd2vmwbqSy3bdqyEGAQxcJgyMtQrTizSDoixmebGtJ
XWIESTzWfJk8upd7i6LAjjGNQ57sNGlCCCzR798N0o6IYnapP74RPIcba0K/X0pGApuINh1rJvYU
aHMs8Gi0b/LDg9ye9ol1N4JA2lPxlM800+KeYeHAIOf80SUqXTTzXQAw2AosGa+tTsCcQvUUSt+t
j7dMPV6WM0iNjfaShvNfnY1u3vCgrBhkS6Z/LdTus8qgI6lcoq4y9Jg1TQP1xtDEMUeOhUdC9Fwk
DQ64BjoxFNxeSjpBE4jC50ROXaNdkCKwlp1RbZ99nhcelFcHX2b8QTNKOBafZVR2BBNi7l26ciaI
Xvqlq6RtFjT+3QRxfa6sjzLFVS+Qg/epl7atxUBwUHpvCQB7QwtP9MptdTv8kuCwOsWIN7Eyzi92
RcKCBKQi/TWxSIRrpEUHTSGTZ8fyHcQFy9Wm1PPD/mFSrC1GuLSPhLRiSUKm2soISUo+k0rptnM1
dt4UpuVWsp5CKc8dPc78TZ3m5Gf6fKsbUnGeQ95waMkMRopyE4xxC5pyOnTyOyP/0LUns9909X2T
YNVa49dFPn9j2OWr0vbgWQAkWRqmx23/REeuBuwoDl1cPDOHaFBxZ/irjo1hqtNOY+bEZrjXhSQ7
PcguIxZPgMQqQZMkmK+U+KiSvTzGjcWCGCor3V7RAp1t03Ng9+9+UNVAnYqveH6Z1QT4Whp+0pyb
eY36iIXiY0+/JFUXaKnDyQaZutQ22rGzPHJt49SZpMxoAjZ89Zv0DQgT4zUe9GsxUrRP7bNQ2S1T
hosmE/1zT483Pa7Dbdmc/bnDQDafdtjzGrjL5uF++sA5m3z1Q5J3b0qHobzcTrciJvLv5gXXW5AI
xBqdQp/gDp0DmezoGQZsGHBOuHXRAQSL33sOklOXmAJLmnQoR4KsUCiV2+449rKXmiT8sRQ4aeW2
znT/Dm/DdkNpJ3bHynw0xszT8o4bgQSGNk1f8LhPPcWm4N3UbeQ0TfZMvygix5Yx9JhE+CXRvWnU
GAkvPrF0Ro+bRkqfgPnfgU6znOa5NyDQVVGC7n44WJH6VUjJVxapn02lYRZYQ+aXGUOR4d7lQzdt
rYxiQaTQy26l9BGFU/CikAUdM2B/w1Tcy3F1rZZEVT4thdi/WmNivTDwhUNaZZteOHDv6s0oGYvc
ubzpw9iJCoNsydKoWwXjoVB4KGT0CBnA+2C9cNc0AjdWDnUW3Zg0YjhlWlyzpPjONPNQVcZ7EzHw
GsVtaKWZJ+R0T6MK+SC/xa9l8NHVW8Oxxc0sAFXtVXSgbzothsgz9IlnSLjRq1I7OZKej56vSZ8W
ZKPQ72lEj7SNwFRKbU1jN431AzZvlKEzsSMLsNNnMplh/piP8lbg6r21QoP+YXpWIp3TTCpebLmI
j70bhNbCEPvTayG08fRpmtvUgz/zENbzZzEaz2ox3fWGq2ZGtTWC8TKD5kwMyHMN/pOKYVwKMNZW
0cAZLFQqaqI5JL5Pm7axGyLJsyK87l+nqHyzg/TBKLvzaNDTKA9PYZvuG3pwkpFzIm6bLUg20DT9
OQQcSEMbYLQ61b2kZAQu1Z5Wc31CldfTfdUUA0ncCWYcfGigAXhXBPrb1I5veFNnjplKj40FyKaN
1NcmSz4HcHpaNb6iL/tL2y59sdpu7qNDJ7KHCRm5m8rFn7IDXh7BYeoTOqo5HvcCE7FdQRmAnj+N
3FEz7yhAAlNrDkHX3eFphIegRX58aM2/jWhAU/CExWMbq/dcgPwFoOxIYsDyUs7BNqVntc3vEtA8
jjIP+kbY9m407MNr1gDogzZ0KEa9hbef0Cw/0R4R4qOJG/sJU4ziim6YFj4TbLrKFVn6ZHbICrf6
p5y150QeXjq+FEO/54gmDEif6ZNdSyfufPc0l5VO15kc+uCq4Exf6OqujYf9WPjbZt8M+bbhsHCT
YORP7XB0qO1FxP8DKGCzvEZkqfYtfmpyg7HYaJ+TAtZnpyXUU/LtEHH1Dpb/N02xUE7oT8vH+tno
2rNqt7edlbr4OdyVbfCmZ4wbkZBh3TCkryaaevikRe9SmsHlQWD9OXNuUBEAG58TNtTKQEQzbixN
psG42wnGGQeb0XKRXbEerYkDIplcFZdL92y0JJXn1BodODw3aTw2TmVCBJQFDUdaFjwURvq3bMfa
ydp08Cq7wzES0WEdyodetv+YGkHkFELOzoP+pDVE2WXnv3Ut193cqVsDmLfZ9BeN7B3klMQDcWdI
KdXQygclSu8UyN1nGIQ0OgWk0DRyh3WvcZBNDiOWJzM3dCXzOtW0EfxbltPHQ+Zl900GI6pPJHmr
ajAbmjr6gwF868O25wFHJHlnf8lj150VQGSMxvS95bcPkpjAbtrdm2ghjU9SRN9L91Y39jboQYo2
ER7FdmJ7KSmCmgJHSmO8l8sSFw9BWCVitwrICHSynJGxTvbZ3FsHTCafzQh4D0/wri+/lJbYeBq4
PAv4OnF0FlKBw9wAQzHmdKmiPwq3Hw91El1N+PfMUXUOouIbk9HQEUpHWUl79BsLo5L8Q4FcZ801
KgkFRzA/svDnzC9dUJ0MgsWgza+9TdEQfxFQVxcERE/E2k8WRQtXDxavCHX8nHRGAInVj1fL5lFj
TF5idYvDIE9zAwOpuIGjWj0nasXVMbhGPcs3ep+NBONp4giLGMxI6dsIou+efHZ70ouFkKWP8N7G
4VEvho2i6iOBFaYZkQnbwehupWEsD5GU3GoBATmetLmq5zuNzFRVzQMBbdjvEGlrjZF5JIQejTD4
gG8FOzWhZy9UKq4AThrpm6Tfe1QkB9/QRpyBW6qV16wEYwbiXjgp3bb7WQ9qr4GIaQ+xG8/6pe5s
elO7v7p0xGr5HGHMmpOEBvhI711SbpAy3sa9EFs5r16BLBy7fIb4XCyI5rdKYFw92gpi/SJ8LIVJ
JEQPlEWSwKnkgLiziMBM0oKeWzualnSsIc3BjQ3EPcaEKkR/jzsQkP0w4dluqFuhTQ+qbJyrmCsw
5AgnAlMJqpJ/ddPvvbSFOJxtQsXYRcb4No9HOmceUzpSHXxBqk2mcJywEr+ixKBtZGa8bqBVaqcl
Ba8/S5D5lt42F3rIi9qcJGVrYHjk2Lp0Lwqx7QHcLjepwoGDihRqooF6t9DlcP9IuLFJ2gl04Gsf
ah+qIU1bX+2BJSMhhWjI8DRNwdsREeo2Z38hoR0gMME2MUS/QozfRiGMpET71ow2d4yRdL8ONYn7
JilEHbygKt9FlqxClTO9BJdTR7I5S0xdfSfh8hcP5fLUJ1StVQr3E1ZFiar8AdiXebTKIKDUFE9O
Cn15wSYiR+ypKoV9K9kJHS6tMo57U+kt4oC4dEHNNdBT2pdYqcBRtycp4mwrauE0afkYpzlyJOMI
GNObC+LnobVx9SVJ4RhpuBtwHIfaOV8NWthL8TUp9meZzbFHI1vJadrdmfnwajbDJyTR/TxNrqEq
b8UY6dCSBxC9iC/8sdbhkwy5Sx1ELsV9n5h3XWMhy4izS291FFAqmUK2/RrrLY72mfbgt386IYPq
hiGKgxiOO7Lpe2OYX1JdnIVicOkGLX5O1DFq2bwpGXX0RT54YSTfYjjyqPa4Ytpdvg3C6U/o6z29
gOYdBRUMXGIfZvP8Ytl/LEOiSURdWHxZO7ptGxNgE2CCrwu8WC28CYotNudOX3fUG8KdVOaXPH0E
m2dT7PT3nJNuXYbaZowVRmK9wq5qlG8k1dBc69gEADtJ+tG7gDe43dFzkpuboZJfpDSl1NKpO3+E
uTf6mOGlYNAqs3ODvv0MK1rvde1AfNHkKQHGYDo6USWjr+FGTg5E0jrU4RSXqsh2laI3+Bj8EFJb
cn16c/NKU1zLir8mM3wJqVNOU5e5Ug8bMLbV6WBOz4WI0o2v7lJBQTpHh4oGNdgY+MAUontJ8mDJ
UDPy92P+NduoXR4I1EpqhUwrfnXSLkZEOhnJ4zjy9NZx9d6WAyFHb7SUCRvKwyEm0bZpw1D+Kn08
MpKwvLZBuNUwEtna03gqE/UjlRDshjHk94U3VLWfdCQ9UhAvthI9Kk7FFb+xJZOxoc2lNAzNNZ+2
NhTgaSLdTj9X5flJAJ2tQBZYoURIqWrFDdq/1CcXEkVfhZ+eZVMCah6XOAv5OqWnqNmHADYcmpZM
py7Ur0EDO5U+KoaZ47ilvJmKtDfnkfyJTTePVn4VBahTeN1f8GbeiaiHbaWG1xnkMGTfJHFxg4VC
MN/UIRautyNPUy5FBIf5Oy0xtH733/hbXn0bi+WIe5SC0XnWm0+2Mp6mGhgJnDm85LX6pq/Fe86f
BRLlLkpsdSctlsthOZ1TXYb6HuXdNooYp8nE/mU5PHGN0gZCU/1yOzQ2dTDteB1V8C4AfBsesBV6
TBRV8nDA2j0hJPWdofLpHvqyx+fK0p7JbT+YWUe0SWOqPtNxhnU10olTmtgMU7lF+RoBL9cmTbbk
equa9ppX2VDfKoVeqoyeCRK2fwoOnpMP2p2UJqQMhfbSU7dUgqH3cP9ZeCp2cA518RDMxl5JCdBF
gCkfdyciAEh7jGEtFXZr1Wk0GkMSJmF1a4fBXfmXG69P5WdAWTmG/V0qGKkZNXqaeMAWRcgvYY1R
w6QW+EENDwBI0y09XLex2Z8pKyD0k9KrSIPWYxB4HhZy66TdK+9Bbr2bXfPUyJyYif6E98W9auSe
CPApxAIYCjhGstOxqblakHXRIb5vNPmla/UPyezJK9Pp1mh418UyyZiY5785RxqKif5QddekggPO
DYA2uAXerLz6y+DVkoLzDKkQpPY5UY2ZxF3zWVbjtjKlpxRLYscMtcEdCgJvWaebwedsIYrp8sJG
Ki5kRxfpsfDbj1wgoQi7GSgl7U91d2+m4qRlRuOqUkdMldN+LwOoHmNJ8sTiz9vZygYpOFb0cfEZ
ZuEecMWxjsKtnOhfoVWTp6qpAuKkipVitFOn8poYGIrWVXooeyxTO7nc0BX+nigN7aIqDt16tIkT
Cs9xS/+bnwMO1jd8hVMX3phRTpPwcM4lBb6ToYQOokd/0P74LRIK3/+ec+lBxUpoNIrwQUreYCbm
+qy6UiDTjTWo1wn2mKe1yqfZtQfVju6Lgco6CsCv1l8Odpi+TUr/nOToqnFbgH5V8Juj4Tolw6WI
ac/zg3dCiHeMVUPHLPqtXk5vXbno8mQe5FJm0xE4F7DHVbrtiM2XTOW4o4oXetpEalaOVAzgVbIJ
4Zut40iRNPk5S7FTKvQ/mTUIKujS6xwMZ7kCIW3nF5VbuDCtXVsUlpsNQO7ydhMN0UuU1sL9rvTy
U9fSD78s6bVUi7sMWmNrZtxcjBq3Jb0Fj3ea82Hj4x9PlxNabaU8oTO6V6We5nSUv6gs9tMAljDE
GzSOZZJ6Xd5zNtJzPgvNk6mpwuAK0ILkgyu77TzGOCVGyXYOzBMKyndDVG/pPN/0cL4oqxkXrpBn
I4HWJnWenRf0YFrBTq1j1xw6Go4l3KLi+Yp46Qi1dt5VurbRwRvw/FHwo0xdS+Xq6me53+PpAEWf
NvDR6oCs86NKzf4zmiRvTPIpjkZEx1mcX7T0qROJh4HqbR22L2FPCXw5BecJiykaS+RtYHCioJ+4
zqm/IyP+4pvtlcztjQ8on1ECOrS0Uja4EJ1Skd23ofqajYZgoBcS1qKnsmwoT6LlwZhH92urQCCT
lCF5XO4Zjd1jqv1StvEno98HVKDtAWw+nsqz76F7edHLc136r4QH9GOEhCg+ifqzRCGnVjBb6SY9
2ViZuqfLiLRePGmEDFWAP6R0LsxSujLWfB4zcrtzZ27xy869QjcGxvSjvc1mUDSzSJN9Xl/yQqJA
wBtsrET6ZNzrTGghRORb+3GW0E1mICsxyQpGKzj20cCgEXICtX3JLWMd2+JJ301NphyllApWhRKB
SoTJQM0KZeQZym6a7OqAPC5y6gkPplHRsj/S1ACNN5Nmty7+rANDH3NdNqnvmUg4APGXKs+qFrNx
MyvwMljcn8YXS0TAuDGwMMxxcit7OhQmknRETm8GeWRF0H9qap205/dsZ4VAtRM+mT4g9gxtnua0
bnY9EXo98AzraxKQUXuPv/B716aLsounzywNB6H09s70v008O90pVd7pI+NZ09DuFssiwOc4fZU6
gKqFRmhvDMpfP7e4aIiwM9//0GLRuaSILA9sgLA1IM5yzm8yuC1Z1TEalpAtlE6hSQ+fb36GtvrZ
N7RvT9yE/c4/QGIGkE7GqrXVZzsB+q1vy0m6VMvHRUsFRjNonxog39vWE/w8sIc5zhJz7vZTfJ5l
409W3pSx6J04He7zgOpzalmHuhSkNM2bREVNblpf9agD8Q+q20lP7+KldGBLGWnDsT4JORjcpta4
Imxc4FGVHfHHyL0qqEZq+K1HcD1wWWuHvBcY6uiM3vZaEApgE3R2yAZEAsUsYaImmgmhMag3sV7e
1HH/MmaL0eIY9ztfy76HaG4uLaSNgPS2rDNS1gKbB+ykUR/QtI0dyi/RZF7s4FttNGqyNX5oFgPO
MrJybo/xfTY8+VoEXchijBYGWuAgsXbGFpbDWIyuZceMnU19cKip7uJIVp4Tm7s17FhGt6RYxgx/
KCU6iY7si9GLK2PsB0POnpvMSjdSLSIaLYIXGCNI2C11h5pJdmn04Da4NB2a2A6ROSRJ1blL2nPT
q4jVVf5jdam2zhLGkHqS7DAy5VXqSaMWtpUt431GyZ8NpCr9nuIKCBUk7lTch3ZkDCfhu2TlqeUm
hqGgaOoflBQgoKyBfOmLkrYqElZ6+ZXEFeyXfNinE3lmJdXtgyoObdZ2zhRQmGpmkk+mmbx3JPl4
2hSSk9P00KRFeAjifgmg1VcdiYtDtjIAdzLWt3KWUVhR9Y9iKT35bxUZFldJJGLX9tyQs6RNtj4G
SAM7gpE73+CszAuSnZ2M7qS/9ujrXHpUyo2d61DSJ8oexuJY01Vk/KK5G6iXccJARkh2dQilgvDO
Geuku6vwTPca7I0WIP+JvPwl0Cs37cjbjBA1lIG0JrFUeYj7CuIHT4SwEr5bdZF8aQd5mxFTOpOJ
cjqacSwX8o1dCm0n5K7aQog8zFVsOkaSb0IVw5Y54OEQBKI5DeTbE4sG9zgZn4ycJlO5faRqxv+f
z7T+kJH1oyY+pgVpdcatcGpjA+uVfguLAYpElUfn1qR+WtUk7UttlBDFwoNM7WwztxoP46F5AdGz
yfUl/iyQxs39QU+4k6ZR8ZQbs7Y31YJuZlFMR9EsNaGadhrsN+jhM5OauDbFTxztxkaEnBbSIBBg
NyQCudAYZhn6U5bWmWsque+CXMnp5UT1WsYulm05AKjlkrxJRz4imbiEtbTWXSHE4qdQnXURP7cG
x9ZXWmMfRwkNTFz2yHyeaoNfXOl8JHoiMjGBwW2Nkoxh9c+6rdNYnGRnUJ/jKSjuZFIonFG54/Ov
bMKkAffd1Az3+GylnLYYjfRUnYmyTGo9G8MqCzcO+r1g4I69cIbFaifyHcViDUbM1u4vRYh5C1rZ
d9kQ2L2r/qaPp2dtQHXZm/1j46P1pA2o3uUY0XCLbm/GaGYn6VvgEkRaJ/goNaPzTKs7BtRQSRza
KmCUYCJtbpRf8Js5RFN828udhPm0hQKmt7DdyBEmVCX9tCoZOhWzkQ6HzZwzWffBrXEhofovL2Jq
ud2MuXoAVFLMhBU655wola8x0N9l9bsf5y/QM5hbAArXq9u5MWTIOD55aP8d+BavFqqxlVMUFJQM
odc0iEzIe0hDfx2oMRu4+MRhv2lC6dWuhbXplBrDtSgpLlT+zE06W7jjCWo6lL1cWSHSYZyDuJeI
lXHtDrCPcGFiJB6P7UOs+dPR8GVqGwx9RE5LjhkU41aCBU8f8n0rpfK2tm5hXBAYytNTPyr7uZHJ
Co/1Y9tTETGG1lWDvHHHwVYIFNOZbx9cwqZ9TQ1KZNq32ke3FqN9BsE8Fft+pNWI4UA3UoAObYmY
fV+jG78J8CORCsysMXfy/g9f57Ekt7Kt51e5ccZCCN4odDUo7107khNEk92E9x5Prw9Z3Ky9eaQz
QSANshwqkbnWb7pK+iiz9qvm4esVu8eoAVupNx+dTUA/DwnBg658rgkK4PfmoPubmgQ/tJfWZXsY
ot6whKDzLk3sNd8a9r2FdUEShldJz1HPNwZuuTHPZhlQlIXSsuezJk38Kk8/Za37XrcyKxaz2yjM
PetJdLvL4u9gN3CvRP2UfC87Y9Uqb3yikLvKDwm/GPHaRwIXsOEiksJNImPoXLrapaiccJdV3Nta
sfD4kmdD7gAPJAmuFI6x9OuuO+X2UgM9u7B7HbeN5n0YsjNP2JBVsDbTc+hzZZaCA8lXQzgRdmv2
HZi2AZAf848QkhVbhfBJlR137heEXv3MCDgjcBJ7WXNOTZi50g9i7d03yduQfZWRdtJPbUWabezT
H5Y1abPobI3KCmBdy6+iyOPac8bqHEwHg+hbApJ2J6rMuMDKiMhDHpl82mqyoHH7TQL8EUyuylyK
sbotOaj4l+2wyAvmYTdXnsMmCLkP5LcKeYmFoqrW3NM2tmkaC3103rzA12G5EdPOqqRbli4bmaSD
BxHOyj4rtkVfPbdWPq7VUAuWbRmfeiBj5I7JzmllXKz582BsbDcROsI9uVoycSzhmGNh6SNTQXR4
qZVVc2pz+xanfKHpGM+SXClPtVPneHivbB76do4mS016A9Wxc+kOBPkJM9Z+/71rFFTELdLyYaO8
aibIwrz6lhcoucDoYimULJ3SOidkxBb5qFdzFq1LF+pgS4oVzZzJaKP7DMth4ZptjX3hLiqbfoXw
N8hF9+SM3tEz2auwLVtFau7POykiHqN0OwX/ARY5/SdTLuJRln1RtPJaNBFhGNN7jQfynzrPJQ8F
6VIafvb4B4euppwCQ2sXdZp4KynGGaFQ7J+WAUYzqV/7unVnOjLIc2uQ51Y1MD9r44fe25tSwyY7
/GmZ3KBjEv8oeri1slWz9pMwMUoHb99p+UsZAaaoubnU6hkex94pQfh4rr90gxIVj0adWY7+Y2Kc
sBBHnaRyVG3uqtZBBXkdk39Ztp65dYD87CAqviiTzbiXS2TbM74AS/+oYsiW8Igygq+r3rURtQnj
Z8ckT61aeBShBbIzs+HcamQPDN396l9AoDCrzN1uXDYq0P22PA5NFK+BZWyH1j1jFwL1hVhEpPRA
dSzG9IbhLUmNz3Lsj7renFmlIlvs7yOXHtydEoCgahXpDXf3tDojj3I2Q19nOVslRE60TWHUW6XH
Bz3pn6RhVI4NWCAVHPAqCzZJyRK3drRPNdKaWWpWb1JWj8S5Ih4GfG8qzMwC0FNp+/uaXBoxt3dV
r+uDglls6NvDSqprZ1GN2dzRfe6W4BqjzDD3mOuzco2s0hbMJI/ySFbh9+ffYhM7MbfXcJyWPj2j
eY/06Htd+iN3v7ruCn4XPcC8EL/1lTlW3zyNIGQYTnT6kAyahseTmtneXEeijAgDGVuDr7kt2xXA
J2bYXViHL/z+N+t7mZfOwiNeQJiWoH/lyDOpY1tleJ991d8q1frM4/rNHqonshDuXA0ldPItjLMc
FKUKl+2ArkzoHfKoEq7Bpg4kG8sDe9YkY8GWXybrbLnaHqG074rb2fMiBSc2ZbPSGno+O7V4ge3O
tu1NxB92gzasLf5BqZetEyZu15S+aE3wE3GzlMhz0a8zGVgb9He//Eyt6g2fKaLRaXYu9JXi8uRk
Tkdd2dkkeov6cfpdjWyw6f2ysQMgdbKe48sA7zSf7GekAYCdq3xY6icJTXvpj86xB5K2SBWkEYBe
B4UMptfxd70xKrMw8I95JuFaqSUHE7ZalBbJuh4MeQlszmB10c2b1FwrXe+hNpYXWLAUN5WBUVjj
7x/pu5JNqQejE3dHH+K1U9TM8OshDz/9rJhEp+qtlkp8blw5dZMoDstbNmGTB9rQvSqj7+yJbMz7
Cu9x2wiUZW+lz35eXrQGIwhkqnkbwaJLwLraRMvhextHM2IrVJAunweDjHGVFh3Q1LsC/0b0r8/J
WPUkMXrMnUBOrYtaypddfq5HWdmnSbvqUslbFBGLsrzaZKnCupWYcJAG/Hp9urT98RgkTECuX6RL
Oa93no1xuydjuwDiSHGkaunEEnTl9kvcl8uyrVgC1N5FUlj0d2n24ZHQK0LMKB1PChbSoL6bdXHW
5XqTOPGwrBXWu3EdmcSDNMhCMYosbnepPe17ru89jVkTn0CLdNhPB4xDphvQ3FvnE4+Ud4JfemG/
kkFZ99jAwWnZa2xKfY9lRO+pZwgrZ7+Tz0HXgPZQtrkXJyuF8ICZmJdedSYoD8vRvMBIcQDrmpfq
W9UHzyAsWY6iQ2XULUSN1Dylo/bkauFNZ05Z2Vazjspx7eTKzuVJDll03mQkyLCmXIYh0UgcO8Og
nKlFry2AUVKyPRY7ObiYKiFqDpc7yPz10Corq65ZlRBsdPAsmOVSfND78sMN24+oIlcRjjOluMVF
0/CngfLnZl9U3/wIeuOzaTP0+tWFJsf5GvF78mUDwgoFu3bT/05IloR9npYEz6Szlo3PvmG9hla/
kVVtW/gsVaVaPSC/A91DB6PT8EA0KruZHX4qurQs5JwHBtIQraOvjIInrNx9L1NkA6PvuqbjwxZt
CepeTYtIXFxnb6PrLMph1Nd+rbw4+LAWhfPVbyZEfOAfpA4gBUA7XCCS/mAk+J5mKgHuxH6RUXFr
3OyM4FEL8qp9KlpiMbUHGTazzCPEMQzt3PyWQGSYOeNwSBtnEYwGLkp0IWNy0NBJIc1qrwy7vGlG
8l5WeJVJsoXWPoA0uX12dMLLmgOtwLCfulphwWYsmHLJQKORAAxXf4kw6IRugryYoZXvqdwsJFCq
Ba6hfaCeTcXCMxTdwJCYe5O7m+mRR17gbUwjY6b7Kdx0qD5uYVwLrToZZW/PyTWy7ca0biYV2iVu
zGqZgunpbJCPfb1XG7LBHumUUvqBkgNWj8RWZ12JgiS4VNXip+3Il8exwr7U2hKCZ24MlJzn2rhu
lOY1kQmBoYo0MdLXEsTuyjFZlLBQ7GCrTGlA9KQCZCdkbyA4wOrXrb4VtrJqSv3QWBZ6KDnOkBFz
NoIWVkZAs6mPXa7XRyULmiMBiJG0XidtgI90s0rK+21S6fkt1KXoxrZ6OhcVWQX/EZ0iHpumixak
63vKvDTkav2rmY5S3y6xNSzOogo4AHkIQ//6GCTsvJB53O6XxljlN+IwxQ242FMuI94hqjTsXU+F
I2/uHaZeMQamK96tv3gMRCAdln6nSlvRD7B1f+0L7OunUcUBbsnGh1BJ2pp3Juoqs6rnIOwMZFz+
qosDe64g6nMWPdDuGkC7hAS0jag7633768De7mrrabf7o15nbYCUTkdC66/+SmGiYqEfyJOqp0d1
jLXayQNhJAYV9XE2YD3lGxf2IqtcLdxLiKfnc+ECnMryrt6Joulk0eQBNy6DPmyendKL92pBLDH1
uoYnR21f8UCYx9Bv6nlq9cdOZvIVlw6lU809wHpbUQxjJ1xDbNAX94E9tzvgVUjQbHrZMkZ1LlLu
XcVL2U7+RtZFP4pX6gIsG0fX9ghI0L1rimTDdlqai2IA8/TYOepLUki8D1k+a4VSPYlxFK4klFEW
BzGQkQLqK1LHXYnWOjTmA5heWDVxdhUHIy7KVVTy10Iqy/fnjZmhddEl1Vw0g2jOrrxgsCnxYGYW
n/okweiDuiKp9Rgnqoae/UC6JkihrupaC86E2P1V1vXxhRT8hBzI8ysSddYi84L2FiGpuahQVXga
ysKcu7Bvnll7lXOvM+PXmugb/zuje/NH9Oys2LC+pL2RzmKpyb7pZf6JqSx0yTJ9s9sw+dHnKbTB
UPtIR4DssZ39rHtWFAk5FTIc2byVcyaOUb64PSuaWXkgWgUkN0GFRjdD4AdYE7Pcaek9ZmufXMgn
iYi9Vo/FR1xaVwuE//egC7/aqV++y+wJWL1VzleV3O0sCuNhFeQe1iiOUlwxk0dXM7aYgibDZVHn
RTmUylFi8dMWxVU0KJ5iMUm4+VIURUMZEBwKvVhiucNQ93651y9NIGYLUaynATJLtZdtb6Oo9/s1
8HrOgE+TRzO6IvPnY2nJK0lTUCGe+ojxHXKC674w2vtbFQ1p5TbrtCKnJbqI8XtJBuff+uT7swI8
G4z0zdhG2EWSAj3jFpRsmsIIsQTN/SN/M2lZS334hIhBMC8Vo/6WxNJJNfLOI0d8HW3X/1kkxjsA
b+etM1UbC+Qa2mxnxURVnGIvpZm2t9TOXrF5bfn/Jyp5ca390rntFyNDysU3lrAH+IHGaLymVm5+
7U01m3teN94cJchWjpkgt5NU7Q50v73Gtdk9Y2taLbQikl9BFIYIJvmXQo5u6aiqJy1PEFrQzI7U
BLnAJvKLEzcOiSIvi04RW6e1htbCMYr0eN0UqKTEKQmuJOqGY2Ro9VpLQRWkOsn/RleSo9IM6hpl
G++oOKq55o9iHaIIIkDGhMu/bJcCOlnnUPs3mhH6V1YjLOkUy/zhxTt0JcyPmn34rKq94Sa6BsYo
EZX5q2vfVn901aA532Q8vtdtbTD7NtET6KnwgPfZunPRNkVtmXCGqCPguW6LvPOXHXahi7yUyfq5
3TVRK5yVQ3dcqsHYXcUBe1lrriEnsRJFZeqntDBxPS031jlTG8bdIbFsVH28rRoU/f06PySobKtu
uSMJ/jHi5odQFZF+sP6XOneQvYGnxG7Q3mS4qICx7CADw0u4aqgKLwDt9EtR12W2e2V1D0YfxU1y
QvQTdVanLboBeSZR6nw3OSFRthElMRD8NGcT4p4HnJkxxMHQDRfjZv5DjzrwnCWpXFPdNr/7kf9Y
qEjbnUVV7tgpkm7lJiuxUO/juF7Iage6ggBKvZJCnd8OO0h/CRsRPqY0RsSy1Ops8VgACDBVEpuM
5vdyVZQI8BHHvfcURYTzCTVNh8cQoiEzvPpsklJHc9pGBqarzoo7yBsRuE+lmDfBjfn/qfQMU95I
CiF+caHoKA6iAR4q6eDp4nHMgY9Hjrn1pg1o4ZfaqSX+c/aSAlgLqoHfiBpWJHmM7KLmCFUYI3yc
rCHhqFnpZ6pmzjXwIN44BfF0UZ9YzhNyH/KTMy13iwJajOQ39E+zfZajCmUMuE27Q1osRX3jsyPq
mvyNLI6FOFGPvWpI6jIxsJxV/E7aVxZ300yc1gPOpWnfImVuSHtRVYYRraJ8PxW1j/bWgbgWJ9LP
P+pF8Y86Q7WVbVJEy84mhorv1bD31eHXQZara9DwWUcdvHjiW8YXJYR8IOdR/o2k3Yeh5+a7ZKWv
taLUW93U9LWthP7SSTRUP9CAf9UzhfQZDI9UtZlPPQVdpjIO3nC8xNSYCRNUhrSstGFvo7LlDqG2
ABXO/Jf2p6Eoks8hR9SzqdQvnlHJIEgzmx17J+26t42qtMiKyqTuZ3KneRs3Sdla11C7bDV5zx3l
K/7k0g3B7GyfqsgMBtYIIKFvVkWSx2+tTBJtkGJlJUHh+ma6cwZIls1bW3r5TinKeCVDENtmjZe8
2sOwJRiZviudlsF6ct194rfhzdW9n+LlRtXmFyz67GxlSXtyPbIM/XTB9D5AUJLTCsEGpqanr5GT
/B4iSXoUBy3tm2OhN8BrDRuJA4ldegFA8qipgd7PRB+4nNMpMG04cPr+V/H3EKJ7kudvSRJnm8fQ
sQYsWJfaetkUUAP6ftyi2+KcRCmNIKBZLbL3ohiWoFiAp247uzpZJATrbUUEBHSYHMyzQirfhpa8
apjqxVdrJG8d9HH1nsXJGzCP7gcWzceG9ehn1ZpQslIPB/tsnGU2NIGZxEZ+Ckc7HvyWpAchY3v6
RLdP4InX8JQncbnMKlCYU5V8FmAtvRbFR0MUSwk+yOAsW8Ld5+BVarER1xCkPtimXzirKgfi2/Vm
tfW1ZidK4iC6GFM/USwmdpHeecTLausa9LK0TW14XQksdXbpLSIKKuSrRTA1iz6l5MrzOCYmWhoG
fXis/mBLL+3ul6hKPC9VzzjfO/M7nRScJYzSsK4Qhhjk92vcr+/cpOTO4jUqIAX7Pq+71bwGh33z
oiS9udOWI5BLsDq/6+yqqRcRITCgO0jCwVxRL6Vs24dCDcsDXJY39sTGswytCr0x85JXFpKyIXhy
ixvxIBoNVO0X4EDyjZyDE6xbLV+nFnjXuNa8l8DNrGXeIo6ghj08KuidmOe0UN36xHweY1A2TuZJ
nyvya+5n2rIk1craeE4YawlANjr0huYv8jCGQARS4Ilo5rJnrItmaMbTWLoETi2VHSYkO/bmiLpr
eh3ORKulkekcass9kJ5HYDQI4lNemeXJArFGCr0MvhdWsivT0HgttdyCU+EhBzImwVsuEUCYOlj/
vJJcakVQ3fa/gxe5X2kyY83zoVIv5JaIuFtF/NzFMJQQ8AyuoeuiG6XUGSmS2Fp3g6nuQ54RwGGS
hox2mB2Y3+r1kMjWSef7WVpRpF2zGPu7QJas536SLEKPd1YUur2uGnccZsnkwdBYg3Ik1RkTuER1
a6pKQfAf8+lw71eXeoa3hfTrCtFSDwMOyZ3uYkEIuZ0c9xJEYnMztcZ/yk00KwKE3paiKA500C2z
ubGyn1hACA89Oog6Oig64UAiIN3WdRodZ9rW25tpXB47v0uWURLXr2oQ/hA/taL9DIzO/wi5Vwmm
DxhdTNfYSBXt9ema2CKmUIZ69TpqU/qgcz/19H5N6sTKTLWTX9cUJriUKE73UKqcvVIPzp6UJ/mt
TiUhUYSpt4p4NpS4YdOUiqY/T1kEawupCVZxXyQNJgU6PD5cdWcVnx6VZ3zUBw8Rhpkh2xzTqeJx
qOMAA2BQr88jRNpl0+O4XgW9dshSNVoGRii9QZI/d9yFH0bQXvSq097gLaSkxat/6+omzVksXXW/
v+RO8KvrH6Pqo4zHelZEhBHf1TLVXmS3zJ+99m+FoH1XWlO9tyjO31r+vCZ38m5dlS4glLFocRav
5J5nLIx/EqKyvhSnkYIgQDAdcidEYdI+y+h27cto2q+J0xQNWglP1X/WijLK8OVu1AhZO4O0Sw1v
D2VEX8ekindk5aWdqIf4TvBUVCpJb6OLPPUm6eekM9GrMZXG2IgOlagVp+JQ2Aa5MqsJZznKGb/6
i5ZB8b41TunvB+b5i8dfYxP3BOaUpEgvbqqkF3HGKvS1Jpm6e9T3rqdsbI3Evbj0n31Bm/7qW6Pd
O0PjoEF22PaO4mAg9Ml9lOhLq0jQLqkbuN/i9NGnGkh3/NlHNJuygVhLi7FMAMzQe5YQf9+naS0T
n55OVQnElzgTh8rj2QU8yZ896lrVHorjoxyZY7QKE3TMxMVQHFFq+mMcwpUkaarKZLqyyZH9bQwW
TtY8HXoZfE0OVwu5vtYJLggZpBdP9tNLEQ8WHHFXWziDmvy9YVO3CPg9anNNsxZkWrWFuFAckFZO
L9WmnHqKiqoDH2ay5FjD00hwmnkbSTceMUMoZqIIlSlbVxpKS6Ko6lBGJbiaB1EMzGDBA1J9zh1V
vUSJ/iyquwDt1lrHQy4c0uGtUkj1soWwtqJVMuQzTprjFaNs/alKx/vQTqw3+y5scvSUuIiMx7BE
V4j96PS2lBg1wcyQtFOHr9Kb6uJM8u/vVp/eLcswf0UmqX97vFsxZMS7TSoEmgtY+muhhJ7wuFjV
mQcuehJLv6ujT3rqj2JR+TDRHCA0olU0jH3MzC7KsZx+jZU43YjSkBR7pkooPrGydELWutACg+CC
tlu/qIhnL/vKGoAy+cncRajglLEUwjrJNUg/lMhnid73Cy3NBztd2JOvR3AxpCq4gDfz2Fp01wj/
iwMC8vtG6u03WeXlB6eHdeQ4l6KNXqqpOnXg2ZQR6fS6iey3vtbCOYH44CBaazPEE2OIXj0F9HSt
Y7HTd5L9VkIaW6Vl2K/EVaraEY5swvDkSLHzOoYH8ZK21MoHlF7JAE4v5YYhidwyldaiOETD1xHf
WTSsqvy58tyleEmnJjemjDhfN22svuqwxqLAPtaxRsZDliEXY2R1xCnbOnaFQe4lVEwXXKj+NAyx
jtzQ7+ZeAsPwuGQcx4FJFIl9g0erZsA68dsnz2/aJ4yWCB3GgENdjyKSNxjIdMP7o4fSuC9dqMVH
0R/Xk2qttRAtRbGcBpyyuNNY4pquTIw5miLO2tGMdd0M5blP4duzAABqX0r8W2VEMhvN9D78a+O3
2QceTgk4QW/yGtBh2461DdG/C18Ms/ruaFL6Ebkq8Bez+KKpRrGsUSY8EI00j/moFHggOda3UCoW
omthk+dTO9m+jTHecIMc8CQxyu425k47E69nQlKMW7N4d3OgilLRsxiTImNfQapcZoFpvwEcOIqu
dah+bW0ZDqJqKrwpIjriM2RuV8wt9lF/fYaIPdT9M2QJayrxGUpYQy9BWnwHvtuu3CLSV7EcjRvA
AclCRdjjRRTbMkoXqi+rL3pd/WodHU/7W1GO1GJD0ihZwXYmT6JJ4auMT/pCHuTyBBi+2xZKVG2Q
TUZHVArihYVu3pdhaN+AQOs/7WpfxdL4WRdME4iQhxDKuXp03PJUEc/MGgQXOi1975LCX6OXlSB/
F3f5gcgcllHT2R/FBpFnbIb1es4+gN5F0Q2wI7CBduvEPMWKtnR7KTiQNrLnMXHXpagvbBUsEETn
9KAZ2TKrOywjvIYrNCfA+MXp7fsA3VazdFy1lMlez7Lkg66DBZ1KReiB4snK4d7Ylr6yLMsWRYKp
QXQRrU6rZnsSCKjohySoUAJbxaVnHHXim0dzOoiiH3fmfsRcUpREveihJOSPSPpYKFOnIdT36dou
w+PIN5KVj+vNXAiww3R9yRH6fwo8AJOVAs5CCKFbY/ViOnb0RDrdv9fnsTVvFLX6htoGbPP2A7Vx
nmHAX65errsbD+mgte3H6VPUkeSoJbn90Dp5jgB08y6j2rRAxlE5IZ2KA1oTB6u+kKrXUlZevDLq
kNTBKGtInTcjxEMlVKzo0ORFhweINqDaP3gX9hiQsVPvCq28O2hqbV6N6aCr4BaN7DqEgTkpijVH
IJh7+H9gLUs9KrfqyLLi0b+pqmAl12zZRJ24rPVB4Q9Bk6xFUTTIQfmJbL2xe3SzQFJZVZacIW+a
17hwq7PdSvNHB5RlWJqFw4/HMJVmFet6hNQnLhINTRP0iyj2XSgXDCTqlDrtMbsOkq0otplrrtIg
Bw0h443jeMabzZZu3zmAAESxGgZ/iVKNvBFFK8peatJdF8hU7hMM9VVVN8ZbPngQ2Jyb0of6kdQF
Evye/BMYlrwOy5wtjagThyBIqwOcK2jL9JXHTFu5Y5lv6zb9ChYY6rnjqgtFtsNbN6TGRVe/N8QW
IM5gV7FFxgzK69SYlVl0k/VAXshkh5ai7t7g5l+1QVX2ooSUonFx0u+iu6gJDEXesmj9+zhhnMmg
ImppWVptC5G0rr56cKjuY7C5AK5djF8hv9jz0iEzHZL6V6YJKEDv9elRct17ScxVPSoXj7b2H6Xf
14lJ7ndPcR05p+5J7chVTxPg757315vaJsGd/8d1Tu+BfvS6rdcN0RFmY3Q0IvfWJEO7QY4lOj7q
xdm9ruhJmHUgG+j+qE5LZvqZKFdj+yP2AObjz3B0EyM7ijNxqIoBTRU1bjAQ+6vBVeSg/1tZt4JN
JnvJLuzwobwP8xihraRhqYSTdt80vjiIsVgUtLN//df//D//+0f/v7zP7JLFg5el/wVb8ZKhp1X9
979M5V//ld+rtx///S8LdKNjOrqtarIMidRQTNp/vN+C1KO38j9SufbdsM+dH3KoGua33u3hK0xb
r3ZRFrX8YoDrfhkgoHEuNmvExZz+rJoRTHGgF1/dacnsT8voZFpQQzN7dgj97SKx1k7VtuUBA7xW
dBEHOynseVqC9y1mUtA5LFQwCYhXXhjpp3I0tPshGZWTztS6IzfMd41akn4ClZ+vJcVrZo9+ooGc
GwaaWYBkch4QFDXSTZHa3dFIk/4ozrTfZ1MPlFNSlnHgTn22JkdXVbZ10GTXPABK6+rD30pOKm8N
3xlW//mbN5w/v3lL10xTtx1Dsy1Vs+1/fvOBMYDj8wLro8TG9WiqSXbqGjk+4W4xncPershvTDXF
0hhwJgO20SMdMh1+VYelg2xgUblHieTmItFlA8Gbvro6gVUioUBd75oGcFK59WH1/VXOm/JHEZcN
7jP+awFc/xyQDX+V1dc4qpsXDdLULQLLLWrtpg6PigvFUBRjhaRKr0mI50/XGHAPll5clZD3G+MV
rEU8H6003ovWNIv+Nn6f/218SZO3XVNCtHQVXE9dt0aso2qPRJ//8xftaP/2RZuKzH1u6bYC5UvX
//lFN3Zqs2D10k8iIh16MXx/4hv2Eocv1UDKAmIfanniO340dxmyqFWa7u79/KqBKYyO6M7Xx/JA
WAc+bMQNl5hDg2nmVNnaE35YnLquPp1a6q9euWF+tgXrrsLLnS2aVdqytevxva5nQ0U8fMQgZiUn
arNtEt1+NlzlItoTdjlEzNUcJqdrnkrkjedVa4/vbhU998SYn5kD/hgwBn5wkx0NoOG8j9EtHY3+
0lqWf2i6/ChKiAQOl1/17QWfZxT42jx1Z62G8iMwF23h6o8uXFrr6f1SVdLLxcj6ZJOFoDx8pEOQ
sA/6m+wWz0OvKBi8tcSS7Hr6LJ70xbKWQ2PIX2XU/zeAhcx70RyCUwqH9UmzMQkKMiPBMJWr/1+j
TpeXGloI//nWUAz1H/cGCjumYjMBmrKiGSY0jT+mPyuRUkS0kNfI+b3myVCZe7kNUiAugcLxfm66
hrEHfS3PgYeBUhdN9w6i6X4oDQx3O6jiZeVjOpik8VJMmKSOi7Vd+4Amp7nUxdp2nUkYgYtp1mwh
dIvWENfgq+P0K9kqs5MPjeMkzpqqeSmtJtg+6nMEou89ur8aRX90wH5dJIoOW5BwrG6ZmrKAiwK8
3uBAtcn4heh8svUBxi80rxy+ON3IU0ju/VPkdPdu0mi1x6RHQdlNHfnQVaG8cg3kFeypKOrEAcgv
gj52otzrRPHRWTSIunvnqd+j+BjZnkb+Y1C1bw/sru2z09cnq1JN1MLIPEtR96aXbOh0yA4HjJAc
FG+nFZkUJl8qrTwF6OW8Nw3Lom3q1d7NZSYFrDfhIg0wyp0q79TpQ2uVkWyqoVSXoii6qQ5E4lxp
icG5aPJwVyeXNrSTy4BZywWuzEub9/LOaTLLnmlm3m+0hKeY6CIO9dTZN7OXpsvk3aP+0VeMSQiV
ASQju48XIgaMcpJfzs0xjm5aNCiLvsLnI3eM8CYOahJ8GxN92IuSi7T4xY2+iIK4xrdQoQZPUc0e
dX+M06eRvPzPfyBDNf7tD6SpsBodReERZhrmH5NrBPY9cf0s/wb5N+Ghn/pH4d1DcJ7EVO44C6My
UvwBf9v9/NEsinVufK2Ahu1RXyW84JyRHWlvohDxeFyoiFmuRVHqG9IGbn9jvnDzOcDvzyKzvENb
2sZmUECMukhdd5gJgrTVkFZedOVgboqweQtYAbBTR1mkZvoCKQbcAii69manRE1EnalkzjkcJOXA
ZLYWpXHQm1lM2gJpljavbgMGPjrQZ0e/gt9dijfFtJ1C4Tf9JQGa9snNGv/ahSBtMq97Ej1KxK3B
LMbZVhQLy7R3XcGtI4rw6ya+aNAhBjKmB4wNF7VmDyczH4bTWNQ5plK+jCR2A7zftwFKL0RTJcnf
nNzWN4OD8byHC9kmG3Cg8PpeuflWhfCDHCsk0AY4/tNZONWhFKIeCWAow96KFGeHhLqyU2P/IuAH
AoggkAei3gpD1PLAK4woSMR+6OxtM7IuozQxlPgXVcT5Vi2xibWCM9aetYK59VPULWK0+EV+pVbT
aOs7mGLy/PWfxAHZ3msUWdVRlB49IF/4T+Kq32OIHoGHoJfGPx4dwL/mRTHZQS/12Xd+/FEtilaL
8rbX3tseU6aYRkWb23w85lRxVujHtrJL8zT9v8GcRgfNAsLuULkxQ6M7ykqWrDw77q+t5Qd8qUb4
2vhgAvEayt6LpL4QcnV/mvX3Nh1MgtpASjNzVD+qWvmWmk761QORPk9NX9vlahgu1Cn8NqihdQyn
EF0A7WqbKtHVRoJlxI+ZOtGQ2k+mjy5hK0uEsCdT2Xnaqt76sfzu03iVwRTkLrjaEJB//D6JvfBe
E/51MjXVinWWfMyFTTm2jxLrG8Tvyg6YqQG5XVQijsKbKGo3X4HJCK5BaBi7XAY75zc1eqYVOiAL
XDwdErBGdWP2Ka/hcI4le12wuDg85j8Cz+YqGJkT7lNfS2/fxthKCb1t938pO6/luHWsbV8Rq5jD
qTondauVfcKybJmZBHO4+u8h5LG8NfPP1H+wWQQItrStJgis9a7njRIqWyZkFL7ZvsGdB9mnBcnV
Mr1676jo+csqL7/NcQg5omi1aNlUFUAziE63tm8yEZSOvlNcTHx1VtwHkeWUpc4H2fw8VKW66Y00
3H12tXbSb4yxiqYnjRKpjeUEK9NUw1tyfnD0HcO4uEoM4Acw+6ZzTCp1Cjfu1mFpqwt52ZwHRkMY
H1U1uFWiMt64EcV5RmfgP5dWoNKzPAckQUiTskW+PAiwFrXlO8+lY/0Ao5u/i4QyLQ+dINW441Yp
q+EtUSK8iNraxwXYBFzbFdV9AcuOvABREEro77GgiFZqm1ByNl80osYhkuet5UXZhWUQlHhbiJ1s
KmraH6xgxpr0SSMWU58+pnOcdipFvhRWbdRrDPKyVYRRyyFMIZCrpg1NQJ7KTnnASQi6+HxA1W0V
N0DHfg+XnbLJdGtvXHMgQ+aHqK8Hs4r2YRS/kO7xzj4lzuduPiO8SOotEeNKXuiTYtj6FRYSWjYB
GfcjphV3GF90fV0CkXoWne4fggFUJZI7VO5mPD1NuaryxdXjqzwEymPrI+tVuii5NvA2D9pYffu8
blQUkPZi0JeyT1fr724xxCwUnB4XtHQEpdYH4ntjUZvuoSxEy0+Cm0hiv+Cbkv34DyNEoAKIFeaL
YY7FNfDgLM3hWdmKreCv1nyNlYbxca0A4PHZmq+NlK7gyJn5oELa+ELpASmG+Xkr0zrfDA7Id/m8
sTdsrnndHXyzXvOQZrdjoylPlgsTCzoAlbR1d1W1fJemhfKEP+JwLA0y0P08KhY9TjllSJHpfDWN
0UaGtdBuyIF6N/Kj9SJNL1rTfvw0+SO7vis2lY9yWDZjakg2WNfHN3DuYANNOrEVhwL+fARu1YEH
W2kIZ67yAJTqdhCFBQ+xPluGObGLJ1sLGbPRqZBnWfnRiaQNMqFeJniMxrzCAJCsIoquL8LocjYt
Sn+GqiR7Prs/h4Ya3o7yQpppwzxUdeZyfIEifhsVFIoNIew5D/LyOxFJNDb+u5O5QBftBlFaOhv1
ae10HISmHYA/Du2CRaKyLEp9/Gak0d6zp+5RDZxq3wXuX/3mYMQnyv/fsiAzrrx8FmpqeA/aUHoP
6AoXXtSLq2xB0H7RSK2cZEvHCmXRtWWBfw1Du4CKN6FM6UY2I4rHoDU4+lJ+mj1W497RZ/U1FQfr
Tivila5TLjv5lQUsY7TOlaOx6aRY7Y1n767TkuAR2J67hbNmQNorytPoE1ApmpzEuRL9dFJij0zB
7b0/BSSbwnFEaW53V0qqW4C/DImTjuJVVhtpr/AX6cLmNAFc3/z31aT5HxaTjuo47NKRZFiAaP65
U6cmOw8o90y/4XB5Y3dlS6mnUl+pq032ooaEioamuco+4dQak37abmRTXpgoqfty16Bo27HwGuXe
QmyRTwt38DLoke3niWlbGQaOgY4YGzkH5ZpNfZAHgm7lurDU75Oi1Ic8cABSgCmqD+p8kENkEwQ5
98nTz5v/ukd+zjBWr//9n0sz1a+Lb4f3ELRx29NMSnW+/nvVqHkQqBj9qw4+DqWyhnJoXk9o80Ge
iTDltR6pzbWidHP3mez7yAW6rVdvHAVxg0wQysxhphtIlTuHLVARsBm1tfOXs05P9Y++4c/Z//+4
Xq/WjRVMG3XWgBAycImc2PFBbotlMzDj5CD30LKZIFX+qymvfg7+vLcpQC9+GfzZDOqKHwT1bqEO
mnN0i6I4uyPQVAp97+WBCjdcDz3D2FilF96nk5efbVBLJkZkb9T9KjAD8obsQafD2mYTGbpmwr7A
MFDsdTZ5x5uav/ZPOwHMlqVDvBcaU7ItYPJRm52/BCNTvhIO2kY288F5UAonv8v1qbyGqkFay8jA
VRWARpS2WX004wkIQu+Ppz7uxicjf4+zKX9BqpWjGXPnbzYfrTRZtCxctd7Lq6OJZViYV49Ung9s
J/gN5IepWURV9PwbfDTNeYbq8rvWy8tr3Vm3WYDC3rJiuMpBqi2rwbEOWSr8SxSPaEWSMnrj4XhF
kmjcG2ps7GzQUuvaiqtvrvOmNE749uVGbGGf//v3X7e/fv8Nx7YJktq6pau66Rpf5ovJYNZUUPo/
2QPLjidTc811HcYU9QTpsu1a/6DYhn8Iu/IuBG+ykS3Z32Stg3fJfFW2Y4oNKHoXxrbvTVJBMORv
cqqYAIlQ3IhecKp3RmcN17K0xQX4yQJo8XiVXcjzu3Wn4B4km/KCqXv3dtXqR9nlOH13rHFmly15
GHxNQEgkqoJa31vFuh+syf45mwKJHEAHYTyzyAR5r6ILsYh9Pw+A7YinjI9RZwS7MnYQHnRAATcm
frVUNDsuSl62Cx+PvHyUo6bYmGZ1CFpQpxavpU08lwCgdvx9oK6WgugUgMPnBcB7iNDnO5z5Djk4
F/abZvg2GTCBpKgL2vKgzmaazZ+zSl6RbbyjXRf6pUMhjhev5UBlUG8h41++xAFk87MP0vGElOEo
ewpeR6fPiEKDbfkBnB+IB8puoIK6yhN+Mt9M5v6zbLXNGa9b9xE6SnanOuEZq0jlSW/D4aCSF6No
rlWetLGNNsBEVnWv8Y4rycBemavju5o/CK7N1r0ScyjDviD/EpcH2ZcJb1M02bjxY9EdFF9pIXaM
3cFLdVfcfLbl2ecYdx4tm2z7bkMvWekYTm0/NnEhwYt96IvHz+yJPDPDlhLbAkfZjxxK4NV/jbMK
VI/gniaWB5p51shkLOyKFZQxN+VBbdDd5qa4K5Cc7sfKipybpsOhtIJ68GVYXEKkV8EFs1KcfPOQ
1FV4lgfI38mtO15kg2ggRRmuGT4VrT7t8qnPzBt5xYnccKmZGlSB+VaPL9PBJWPAjBNfEeagd6bg
Q7aEDSInIA4pW/KQpV65BgxUzmyM+CoPpqAYsxXA+5IuPOXV+LP2O+MRTL8rWzJHEyvTX63wX60a
s7THJPH/utb5hb4k9JotA2FPe5Al6l6eNf0wfZzJvmTqIUf2KVqHNi33juViGFFovrqynRbiz8c5
XKJkk0HtBX7Y6Tu3RAE/ZC04eEjem1IZ/du2z6aVQm7yCj0xWpp52DzmFuk8v6/i16GL3mP2kz+s
XOPrPMDNAa+Cl07EpqMG2OUkQUadVIrPS6m4b3ZY/4If7r7kXoGpiNCyx4Lo/dIHmPI/onkUe/1z
QeEahquyeWRSZTLl8jzh/pUNTGw/zPuydh7xzlJv5Ku3Fy0ifdgTexm+HhTwpIiE0r189cqrWVT/
vqpqcMjl1c975VVA3Dtgi+LuP93/eUOoNwHakEofD3mJw0fegO7KHDM4xRoEAXlmt5hmsxnudEp/
5yCWG3uUU+pRvWC/3D8KRNULfNX6R5NNe9uOS0XRz6YZiefJjab94BQqxCeaRArVlRvATZBNO3BI
2pZNeZoarXi2rGJBhTLVXhai7aAJ7a3h1uXG6nT7ERLdVW4Ex2ZCtt9E9T2eH9a2DkANBU3sPMLG
uEaK3WwDKzS3AOv2al3kr5aC/QbZV+1kGrgPgbyzVl5hd0+I6J5klPvP0KzOfw8FEqV9DHVBxha9
UJZWozsnk3qBaYklBPTDoj1AW2Cx12LedNL1ODsZTe++6dl0tXko30CmvTvhYL9S6tbeeJk/Pftk
lxbCtrtH8JDQkTy9vU9jeFdlS5BCVYBs4X9invMcKVLvVOEtSl11M7Rmc7R709nqyuDtPRctuaEU
OMf2vXpwS/yORxt3IS8qok07COcWSqKCWmScLjDmg1VR9O01j4uUeli3eagrnb28nvdPTFwG+ItB
e4kccOe16BUKj6YX/k+qHywATpRYOO9Wj0dvW4T7gKTNtuz53+mQXp/HYizvclG+wUPS8Oc1VcCD
WrmnPmIWO/Y3sj8bGmdTYfO9HijieA0DawtILHzo2/PAw42gYoy3iHOmO4xwQQnVXfLDLIGLlQmW
ayUlpK3dCkoD0mCtI548AEVEORtY2Qrz3uA56e2n3pvadyWJ120L380uYn07sqeBL5y016zwjbXR
qt3BiceECTEQVI2H4h7bV6ZLUEpvVjmtNYHsBKg7xHnK31FAKs7HQTYBB1FhXFnhUl7QHA1JoTxV
s5hTOejj1Jtvp3Y1PyTRXx8jB7tRg9+NWqQ7XfEwXuzJUPozc7XFGwvch5s94IELPk8x83cjfO2n
cPqR82ImJ5mrd3o55VvK39ytqQT6RQFhOzO0y7c6qBC2cU/uur9aXS0eRWYm65av3sEyRH9StNxZ
AukaCEdXKq/FOKM6ZbiXNYqStGTMqxTZX7XT/WfXZ389afey9VHemEb1x2f8P/vkh8ifMHTpS2ZQ
mmBHrrV0VCN4aLuyvm0y96Ircfggu2yr2deJNp4xygwfXK/KlhY2FRt5MbbcbG/GJANkE84X8Th7
YzpqXC9qCvIhUdwa6dSc7UZpgKNifQmYmdxbh+2JBsC1m6NaZJdj1MpefS4xlLzX2+CvYe3YUTnp
PRuJM24FYTo8b0k266VLBtoafx9kM0tG/n7IGpaEj4yLrxWYCUR71fKJV8ouuGrfDNVrfvdNNg+6
D08aaB43sMoQh/+xQNf/qXEwXdNykZYgHLF4ODXERP98n5SILqYizrFRakKSMWvmWrHvJ3djE3e7
K2exxYRxiuc2v1vztc/WfE2ObObX+vCPkf9+nxyJtt54/PMT/twXJUq16at8usGTgHSK3/akV7yj
WnfWaXDt8Vb2yMOYinGjIIC6+XKhtlN2ATJQ7LqZuqTAnVJdyz8BM4uvPODgryt/K1vyYNYQNZko
qoVmhQi2usZtYX64IzXleFjZjostdeudnTHy95ER30V57J1llzxTItI1bTCBDv9zgehWtQZqRf2s
V6+oQNRxI2XBikpaLKkLxybXya37kMqyA+uHBP8L/a0izvsQae77BKLssdKgp4/Qe/aan1i3wA/D
pZ4G9U4UvYdVWLAjjGFdYfGK+0TkmySzi2c77+Oj1RIblE2KzXVmLWjJ1ZCL53HSo4UyE6lEe6uk
OVJVBNdLomE2j3lvFZi8YL1em7dprcCOQHe06jKtLzbjNH23dCiCY0JBHpFp97EV+tUg2foj60ih
gGqs7m1Yrlskzbxc/30E8Uv4GuBaNlUvtPWEf/HB1rPsxB5YrHDlyJ54l/2UpTi6/to2bX2hbNkx
t76DN5duCovoTWpd+rTQ9jGREvCUtfWigi8LByv7oSlUYskR/Pbqvh2pCnNs0le1AOwSZglLcCHG
F0LqiIQr9sq6iKKX0VhEitsffLlM8cM2OEbjcBzUoMRIiyxKo9Szm1YMc3Ps9V+BZt4SZk7eKtD5
mC16/rMLYW3BojR5GLtIW/r8z1zSyGvWuad0JyvMxu3QqPp+jLrw4A9WsS1cakEJN6bruAqiO/5i
7bIzSCiPQWbXa9bg08kox2lZ6IWxC1RlfMGya+GIwSNm7lenAS023nL0mz42SEY4MGyeuIYSXNqf
YWpSgm2aZzDko3xag1uCHJYkmHIl3i9e7cmzyT+hZkzVa5D26Sq1XYQkcYn6WEv8RZC2+hsU9jRQ
7R+RijvghEHs2Q48fV83VcQvq5fPCQ5BmZ3YP7I0fc+VvnpwylL8r6Wv9U+V0DxVeZph6hrhNNUy
NfPLVNUMieZgzTQ+qlbmUS325BotE28Ov8jqPMiGaVK+ZlEsbmylac8dLPy7QdeeZX8yJRBzcL8Q
FUYJYkh2ciMim1Ft/d2UV+2iOZSRuPMmNz36WtSvw2oAuIIibTEQ7Xg1sokaYwGrx3N3wnLKX7Ut
vgOZcp8VV6NQo9eyHcmfX01TqwdFrUnetKDVQye/1qan31dzf4giD/CiMX7rsHkBA9SrhN7ljp5a
EXXdg7pdyP2+3P6T4BpOEey2nZ06ZkM1hwpByzLijZN2rCwtSAAnbMir38F0p9eWXuN3mJfnSPJC
deiPsu0HRX8MBqslKwH5/MsFOcQWNrfIgQ08tFXmDsho7QtU+Pquys3qrgWpierIvihxV9+FUMeO
BQYxS6Hq6sl1GhBp6rwZUlWBL040/GwiamQpOf3luOU19l3lJaMGZJHElXaZnLl6EWw46ct/3U5x
5+/b+Zf7uN22AvNXBY9kMsbgDDO73zrRkJ+BjlIpE9j5S1VFMKUcO9soVZ2/hI792voYokflFN17
+JjL7tHL3W2a1OFK3pSP7P5MvfKPmO81z1GxNQ0/e/Eogz+QJa5g09IclPFemcRZKsHzyr91Yqt8
CCAjH3oNlKHsD/Lg7Gt1+WBgvZd7oNUgVK3NpmEJzkr+WI/934fPPhCG/cosKuNGDvm8IJutiwmv
IC+xzPsa4beepXceqJgVyw2VF+Xs/BZnOEKVwIMTloX7DOXCweAB3Rpx257CCn6GGnTwfGJsg8Ys
Hq5Qf/2FcPP6Eca0f4O4q31RQ1i4GVTr77o/54BFAVqlXo/4zEFVQsluBfjfGKN/0yYBfkTYrh1g
gzc/2iC6N7opj39h0MFydc6fDTV5Ab9N7tS5VbgR+Eg7uZPXyOh8XDNmyfCfazIn9+/3eUkVLrs+
11eBoBIXxwggNAUaN3Ou0531s/tChB0wzrmIF08wiqVT0fg3fCPbe+y9dyzjg18OJ6FfRK/EQiD6
KUNym3qpsVcNyjiyWHfu3Yos9ozfecfpjKcf+adWqnB0c+XqalRaQU+O9kPgu7dByXqz1NPxtSiD
Q+SlzalWE2PjEMm7IfAZ/IKYkOXQULBffS1ILj87bSKWpdtOZ8MR43YydLEzfMpTEyUF6hgj/0/D
WjsYlRadVBj7K0RfybPRpyBR+J1QuYA+McPvY+Jo7AzHEOvJgZmmpIY6qDrjzgkTHIKwrHpz+m8s
meHQYnXen6KB+iR0CaI/zPnJPg8HCClcQBH0+8zUxuGmsSh/V0fLvnR981oJb3jp3HFcO7lJrHFW
lDSauYRB7D2MaQ+R2S2ihdqY0UtbYIJp8PXYyqY3VVTWB/0VS6UGtkdyr8+jvMJIt1lDTY4cRfCO
yKcS/sitvr0ln8A/hQAp/imSmoCqk2mOiOX/EVtB/1/iNNSfZRfQDoBHmDGRKzDwZBmsPbkgb2OK
mplBhc5DMV77QOmcfQNvrf/WBOIu5tsRgJxbAX0pwhusbw6j0QVvzaS12LlH5qM63X4sDHBVZaJ+
8nFseRaNNm3bLIcjOjc9D5i6guvD4eMq/1t9Hti3/32dbv/bu882DALEuuU6mqfqzpc4ugZo1h7t
UnmgchGbHh87+bGcurPaZ8m+7qvZRz0sHvyCZYmpZ85PgS4waHiIP8eOFtrVEVROaTGcYkVIf2F6
IwrD/hyeqe7vj04V2MAfY+ePtvDVuKn9Rl/g0eikMAGxw0nT9NAQ8X2n7mA/tEXyrak7cwGRIL9Q
YKJvC/YdW9yCKLx05zAolhvfsjE+BCzK5U3YNiVEQdFpTOgmZIGAsLLoATjUjT5n58MetFvSk/yd
ZxB57U8LU7Ov1+b7ULk4/0OHimTuS+BthoAYFq8e2+A/U/0ioyN845vICZ0Hg9TuMmnHRDynFtDl
cEo2CMXqA/Vkk8CBh9OqJR3ZzIePK7k5egvZ2ac1mchpdBdBZqEktaeT1LlIOYw8+6KJ+dLsews7
ianBJbjhadqZ7WxyTD7tHmIei063aw+aUjpHmJKguG3NfIwyvHTmXdB7JrDdKKyf8qZMibjJwVcK
4ufvm+ok4LEMXePRSQVL/fSsQ/r92fb9ytVrnpIyKBZUp+TvEVYUDvyjF9zAQB0YqnWlqtJaFUlk
nxoQedtJJOouUZPwZCEXWJsT8BMvNJ9Cn4BaisjmSIgOm/s5CKNkU/+QIxfkXdmP74Cr48bkC4Ie
D71HB9AVn6UV3tG/byIQHn3cxLa1/HPTKJUCFZZEFYWzHzcBQ66O87bp4yf5utI/qL5NigQB0KYz
wd6DJQyjp6kJvmuWqx17I4n3k4g9FrtEGWuftWw9DMFWxiBLKlBurHL0PmKQWYQQBWHSo8A9tVfR
byqKhhFc96tOu/EbxVTDuiKesnWt2Jm7SyMuLoGZvGAA4N8i7a92da0/583g38oueZBNL0vXBN7j
45d+s9b1RZv11Sofr0kLg0YK2smAVEd59nmQfUnQiW2SH5mh3I59m3qf47KGfadvHbU5tevY6Gl1
N7exErf1R3l1bFXrWHn3QTXUOz1LjOdk8tYk6ex7dXDCuyrs71N9IAkGV22rUZdM9bhurJR2iNaF
qPJtT/x9KZ9azR3zrTe67UdTXs1ssDnauLFE88uat2aDr6KvR8ZFF00l1k4l+s+rX/w0Rkc51vhR
n+QCN9TWkaOWp481r+5iRkp0Xu+WBKdZzuCdtuqxniNTEqKu7sdv7DKD5ViH4VHEYXZvTfHf/biA
HYfcyu7n8Vabea+mfkxHwz1ljZo/Jm24MuVvFGVix9LfXfZGp27tyeIPkIUAhpqGct4kLB6VBn+4
eeyYt2KXER9e9Ine3o9DKDbCNeK1TBT6SWZQaG7i7co/2XMeX4SqjXPpxcOHCAatl7GcDFxKWRs7
+8xvFZzgG7aXcVO+WE1yCeZYZxeLvQ0c+rVPYISBCYnOpR/5O7C09SYKPPOa5ilQcLQqPxv8JJP6
V+6r1mteXAkGY7Dw5wTc0Jeevy9RI5QDw/lrTF42zitWMU8y5YD2Zc4RUXEqkwp5TcpIj3DIkle7
aof0cnxz8T4b2av7/DkXVDU2tynmOseWEvJVisvca5tVVJDjZZUVcDI8jWL5lEUSQkCbIk/qkB6z
pnuQIzCAZsMapY+NAK1OAUm003AGu7Zz8E2OcMDkC6sbT4I5bYkZeH2u5kOv2v1SDTNt6WohaK7E
jul0bAPvDid+zIbo1tDT8iJfPgUtbhAX+TWer322oM/81fpzH55L3f94+Xiq8+/v/1luQ+ZHI1Gn
ec5cJfFX2sewFAqp1WF8mLx9pWh9u4syNEmeZ3ZLsAb2QRZGyLOg9dkAmXoaLePaV9CSdf66zX0L
sXtfLjViE4cSjjrZc/UhcRL8O5iqNmBJ4rXt50SFZzGxFBnHU1Cfsd/FiEVQXKRO9cFmZn2ilOcp
dxP9LFtqgElHHj8kEVEbzc79PfM2vhW5Y72O1IE7COXuhFcrt8nUDTMtTL8dPQWweDLchU1Xv2Vh
+9OC5/5aEVlDu9CNzzFgbAxE00syBv1tEVsCKoxb3Fae429jra93FbtTvLkUalXK7n7Q1emYRjiy
T3p3P5a5vohxa13bHlkFwbvup2fXoH9QGyVajDGv37yNWCBcMzODfWYGVHJpXvVd42nPdeE8m6OJ
o5Zp5xu7FO1daItTipT3Nc2AGs8CQ7Xpw8XYF+HFicu7Xgnj3TBE9sHPqUWRB16fKBQBsLLODHiF
FkXU/ep13rdkaKLSewmpN181hlod4Jc1Z1JivErbaFyBvyrXVeKb54rZiQKs0l3jI0vywfVCcKBt
4lxdH5AoMrjvGoIZoKizl4mDZRqLi3Whus/YknRvrhsVN2Vf1at4auONTVXxghmgf/ZsYB2VGXY/
AmvcVEHZhzet8dDlpvfL6pQ7dtLbhuz8cnSoWBgTfdE0GkDdLHQ3AKO8QwFCfWu7yh76cL7SwN9M
Ke6bKupqqMAYB3To4taF37IDz5uzLtDv1YgO39qkv7gkW99JORGzcbwFUH7sieHI72EIIOW2wlsG
ZLiJFV2ImeXUUbaQHocgjO/koSzBdysJEr65K1GUCgsJuEGSP9Q7M7aoFy+DKy6lnYsHhLcPWuWl
Z8rP1MdC0Z6KQHNu9VjUp9GqLhQCIOnHgoMt3HustvlRjYIrZkzjLnCyyLyposI8KgSgvdWEs/tr
bxM1Fq1arWVTGe2zK9ge2nrX37Z2M+Cbm+evphLP3qtteNC99oRM00X//K86nNDjrAyNn4kIgw2F
q7/rc2SNTUIQk3DNPES2vbD+pji4bHT++EhmJD+XafzI6qS+HcFlLVg+aXuMe7on1WWmRhqebQiS
/OS9299lbmechsHZWqkZQoK0KwJ6JhL0+SKOvf1dNzjOXkzJGzlGRvSaNe68KEFpJ9uR7mDSXGO6
hedAtxJElp9YxrQrpPe81uambdgAWT2tpaJnEuvIE+Oib2qlIBVn5IePU8fEmcZnxeUu+rk3CXhB
ubqyCGEn9qG3z+vxUo6xdXazZsPuc2V6xs+ix0BMjZu33rS6y9RkYjYAqNZV9DpVPIcxO52xjetf
vXkPDLB/rJPQO5b+hHEKbiHLIcFTuI2Z0iOl9bdqH2U3gsf5gtGzuOTzmWNql4xJ/yC75MWuqLNN
D51vIZuIm7JbRaveKLo8FDOlrErUbtfXuL7KphMFE5G35Hus5PZD1I79NcOqIJ1bolCRbwYdXEp1
UDA944Ca7PdZmhjdpgvt759dn8M+x3qGKElt8NP/3OlgIomK9xdIWnc/lHW8c1vfOxC/zLaRqQWn
PorqTVgZyS2pRDyNhFGeJ7dy4ByqUGf64OLxZt4WWZEdcndq9iGP/7aNCvdoFCOerCN2rUPZQFpH
93HFFAKYstmrDyK9A76P6sCdMkC1cbztzKraxYHXnIEF4DHgpdWr7ucnteRJx85s12p5/S2usNdF
qZddDNKuW4RU6rYTbbIoscpZaURRd5rNp/WWMr8ygHG4eHN8p5R5pauV/e6K7F5jDbGoCSpeekNZ
9Vgb/jIpKguZC1+Djt+wD5PighFlu63G5tblUdokuttvBgutjOq4xBbsUH9WrfpNt7P4V26fUGkS
yOVhvtjknl+dEI5+2Wn1dYKbui4BvB9drOa8mJygHyj1hQqjdpHXZAJKjNtwukjfVZilN17OmsQG
h72mvLA4TJNhnYBRacvQ67UXExQtMRCXRKWnMWWvaxVcSRRaExhLtdwTpnSQi/fv1FYwUZK1Z0dc
23dZ3cYHIwIQ7mbdeJt58/bFst5iTQSUZTTjVgubdmMHLJG0aLxrUen+8JDJYT+TjdcxAySSpiBk
q7xrnwlPkCBhRDQvnN2yyO70Hi+hdqi3qhOkO2cCM6pNkOP4WyabUW3ss2cCFon6MgBBRnnxqEeQ
6AVy/CHy/AfLNOuLA70rEfFNb8BkL2eq6tCkp2gq9Q0Z5GYlxV14wBRLu4/KnZR+tfEszqCO9lZe
rVvIOo5lPqhql1OuWhAyxYDMqrp0YZhdv2tbLVhNrpa/UojxTtZluJQepR2FEf6M5jnXwtdXdIrA
9oU4LAwse9dF3bgZuiS/BnrvEa9s6x+2h0cRiNB3XKbfSzVyHkvVnCAWJ6/uiL9rkRveJZsPowZb
S4/5omLXoStQaAHwTpUjVqFfeRc50PNsAKKx6d189gkF04/KYmKZP0UOS63Bvrgfn/3xYamtbQJU
DV0/PcNaDVduIXJKxQkAUjPI+rkz0qMXe9+cxPBOkcH+OqzvJ8OIFvqkH6faO5hZ5e8dz4XLR4HK
YhpDDelJM2y9tNaxPEzHs5gP0TYfs3zN5jjaCnYKSyr39WcbHwmjGoZf5OcmlMosVNhtV0qK13Xj
Faue2DfTZRpMOGcyUZuKdTcwj2zVUYmXaWlrj3YcOFs/wf+UrzzPq5a+oJlJl5Nbs+BScWWefNQj
mWE569g2hmVvJbhcqKNzLMq27W5Iyd1b0A63su/zoNXuv4bUrk5cDZwwBTg1VmZ1/ezWfY3Xqxk9
dVVRLLvMMi6JF7JFRQuBnnsTGxMlAhQkoO9Jg22vlz0mzM2prwy2gESo7jPyTDcl4Mud7NMyw77p
JjDGVHBdcHFy3slFLTEjbPzAvQYGq+RIV7+rijJSYl5Me1NhIQi+ndl9nEMTpdKzEExegFalr70a
IlhHDjQLl10C4OEeVXp3aCfDXiSDW61sNPRWGJGQDDJsNMWQ76Ip53kQqoKN0oS5Rej519Hpr4Ed
nKiNDqCExwoBlqTdQI0v7oinUZKsAMxUtEahEoNVEyW11SPGQ/FpIK5BKKSpHhNRuLdeYj7w/QGL
OVLNQ7ms2wbJ2WkJ9oz5RxWtrAcr2cUty44EsCyqlX0xDIPbRvyQDTsM1VXh9MmMoJwuSeBTSaU1
A5UJxnT56FMte6OnLtqLeYi8wG7BPFvKUfaIHpy2auHi2ygtMgnPKY9tm/4+Sw2RrIqOvCv8iXoG
1zPm45SZiO9VqnbrlDfhqbKwDMWJB9K35vkneeBr4O1aKq2whphOVmXzAsjiO6xp8KUsmBYl8lSb
Bpy/+JfZWTPzVPY1brHXE3BNRezqi9KksqtNbbLwQ7KZVFy5ihJwkekbF3UcrYWB1cNdyG+9GZ0x
3SpsLUs9mKhGG+cQwhkF67KzVJPXNMpNT+jU4sTma0dR3ynsfo5GQaK1BUfiuQRuRZQ4+9qvWYvN
Z5Cf6vyjU7bloXH+j7bzWo7cWLb2EyEC3ty2JbvpSQ1Hc4MYjSR47/H050M2N8HhlvbRjvP/NxWo
zKxC03Q3KnPlWndUeadD30XtnrQpJYqSTshBSX/1kzD5Zikk+ZFkaL/wea9t29gPnsGiRHszrv17
W+WfIkq+c7iiAN+hGKN3Fl8ty1QGZApA1Voe2QH62nDpo2Ofcoihh1R/MJqnyGxobFTtlBZzfsGx
FyMwp3p1eu3biA3nswajfDmTDzATK0WoRDEeZahCWgJ52uoOqCq+2eq2o8No1KvrMa3NS9ygoQs2
koqCe9g7lHDrw7+qmSdkVOaN50/FixbazdPQIN06ZsWL6fR7L1GVx+VB3e8a7dUAsXpDgsC/TK0y
QxJtGuJDppcxBJv9qOzLIkRGUE1TarHFD5TyinOcQ8/Iey3ixGyOjxZMQEjbp/PR8nz3nNTKlzCG
vmegQ9Ls6uYFPZr6pQCNVBqwN5WBUr94xgBJ2jR1fMIydakDH7We1Izf+neoJA23tG75d3ls/67N
c/waZHF9HamIJVVekKAuTbnHHJroSrx0RKBcFZol6BW8vmLtyLgoz6prqk98fwBjwTw6PX2LITwP
NgfNs6PMAAZ7y7iyjAYWNF+16ZhKmqsMANOOPnD7l4xUwhVIfHVHXh8vuknHsuDrXUkcixRLWB9N
YKJ7Wat7fXAstbLbX9Z2gM74tifPtwTzhNcgJgkyXrxJT+7PhIPsMgWmxRcWtI4HCc6HlPrmiMyx
BKsB4qY1SlHHy9pxRFGZgvZRgo2+1ZGocf2LN7UblDHtrLq6rI0GCm89JSH5EZIZGTYqrMkRSbcr
y/H6+z6YnAPCF+WNm5xBn0QvSrPtNXV4UTSnf8nq8QtdVN5tYebjVdXTvKkY43CPuvI1NKoevUNK
ZF9srfYdJYjy7mLqISu4Myk2+2qpo+zOiRmgeXiCWnO4lz3yGqI2zs/R0c3HbebkA494kQPbbpye
g4DGb7refuQkp76XZahvQHlY95lvxVfR6J7ads4eOiv5pVOT4JV+ZIh6TA3BO5iSXusEvSRy7dNB
vIAH0P2oUu8k3sKsn7Om6B+CyDW+dN+bKguu9BCaqHJAgg5+zhrq5gpVtpgiJ1TW83TySjiRETx2
/nWJcsd0MqEp1bcfAj5cmpmG/t1E+iCwnnyaML/Y/HgUZIHxjl7wxeC/7dFPi5PMFGsw72MkEmQW
z3lxh+L6D5nV/NC0b0coRY9Qrs911Z3dkRqd7Bq3MzRbIFN2sa0Y95Ovvg2mcu0oQ3C/mnngL0+p
H/wiQasdbk1tH05Uij85iiBWEXijW2ANlhDyEZx1bPdmeL+d33NgtGpN+4V++EM0tNOv7mz7u7kF
1DxpuXqr6qS7wE7v3JgzcjjVIWJkNMHLUC1MIHIFqbnL2zvnO9yBBURs2vtVWmQQT/c0lHxySLB4
h04JPnhp9gkoYQ8NWQlyr5ddmwY9sQaa87ijqZgEyzTnSBVFbwN8ivkpXQa5Wh1r3Or4FPcPQtbt
ZwDxCQJD3HhdJ9M1Zr3TPwj5tNW69m9f5d/ebX0Fa8in7Rvkbd5e/t/ead1mDfm0zRry3/0+/nab
/3wnWSa/D62fqkMXRk9iWl/GOv3bW/xtyOr49Cv/77daf4xPW/3VK/0U8ld3+2T7f/hK/3ar//xK
oXeoeTo0ii0EITzaRcvbUIb/MP/gohTFKlTV31Zd5p2JIIvscplfFnxY9pd3EKNs9XGVWP8yfr3r
GqNSd573q+fjTv/X+3OY4eg9mDFP5+sdL7te7rPe96P1/3rfyx0//iRy95YeCKsa0Et//+2vr+qT
bZ1+fqF/u0QcH176uoV40uWmn2zi+Ae2fxDy328Fpr6DixfJAzOemrtuDJ19DSIeAVamKJBDGWDm
DcgdpmC0UDapXH+nuE2hH9MG6cSm9niiXNwSOE4BmDjAK5DItvVJL9rR3Ik7QDHeTL1bML900Imp
n730XHk8BZZ6qR/1CXZvk6ISOtvVljID0EuS02eLhOt5GOGs36AvSD0ckeK3S2ucE2UrVhl0523h
arqsXtb5qFwq27pJv/sRGuQowFnbPMuSIzUp8lFqVjyByrwyq7y9g2wpf1LIvtxYXvsgPomqeOci
blWPO9rC8ycJ02F+3YQkW04SglAHj0g5j6bsKgFpWYDhMmNts270D++OPs2DY+k+SdS/uLM3wbyk
+78FuUEGbiFcnEFigQNbyBZl7uhOCAmd9+ZeHeZ7iG0qhBQjIejDXZbJWhkkznvfxaoSZORMmne1
ko4Wo46pAsilDGQJnZjWGVzrcAlKXPcW9OV0/LAG5Om/wj9Y4VpM3e1oqMNGacKcs6Zp3/WI6d3J
Vdqkm75HieaTnQeiaMfzKf9DnxaMbXjTJwFsDf/aQyJkKDnewgJl98fVJldh6vRXtEH+8ckum5SN
e67L2T6JU0xOOhwydVpInQcLzCR1QmsZjBr2e7v2LnZxil2u1gF4nX2W6SwEeHLpUkzx6/htrSxr
zMjfRUaNznSWjQcgAEiTxLPubeDXax6Q2SZJgqyFwn8tEGrSdvZ4iL2ifRgCtX2otdI5Ob37IqbV
Dv3WC5TQLmcNQmXIgCMfbDPot9OyUmyXe8hOq1Hu4zrBdLmPONRy/gqjc4OyCm26cgUp1ONbv+6n
1l1I+Lxyc/FdrqVnV7p3w3YC7dDuvCq6DanhntTWMFKY/KusOSmVgiD8xlfU+qfrFolydSvhflv3
47nVIIIMmh51m9h4651OlM5zyW7QRr0ORtmMB4tsvpg+hHzuvBZ/ELu0Y38INRR/kOXSiA19wSby
u+gb2bsSkDGN0k3q2udwAUUgbah+ywrYgYaKFof3iNDWNJSUh2yrX38C/SQZ4PODGJ05LG7of7VI
gOyKd2wQnEZnxJyoHC0ZQN4pTxFV1LPk9WRwINC6stO2v5DmlTN6PRwp0qeWatglDqjFsIf1pIE6
rmweF4aCQ9TW8S60YmhMQQrmwEHQXB58r34sh6l+FJu22DqausNtQ472IHNxf9pnVON7FGaC695u
hpue3ucbb1holGUe+6FxdnVEe4sx310cJJ/AA4xO91totBGFe73fqkpQ7tYdujx+2+uTDTl14+zr
d5/MthopR0VHWXj5apCviw/fK5dvG7qJ5i05BO3DN4xE/odvpMuXzOBH6jYA9LSlw8/Z+goV0wyB
MchWC9So64TyCkP6fjUBt28261zc/ZBcVnyyy5QTdH8E+f+1GToXSSuT867i0cScmZFyuw6537xN
zaDddMBEbsQp9svanm6cbTDX835dRlbd3/VlpW2hU4KnFeVmJIVAp+9004giQMAawnFO86sxwTJ6
anNnuMnjnINp1FTX8ZxW14mRuurTYJE7UJFk2UpMvQQm0qowLcI9HVU38pB3YnJDRCR5GB2gB2k0
Ndt6EB1v5tGZr/ia0+5pZtXv5SqDWF2fEfJd7boFQi7TLbiLCPVUQLUbbSyto8PLpsUP4zqQ1uMn
AfW9ixRvqQws7shE0Vl7v5vYmuWWY6FQkuFu6wsIa1jD+wYdx59fWJinFegYc0sHq349p1EFx0eO
Cl+XQVSpICypw0Uddtnwm4smwramqf/Bf4+NDGf+FDs4X2tuk1bhnR1olAC6BnK01GtIJ+XBlQFf
03BxV3ZERhKkw5utoLGqGKv0ICsui2UfxBpJ6lUhSh7LXjU8ZtpOdrTH8EpCPi9Z9qa1NjrLCvEi
H7dLdccZbVTGFvXABu1W/nT273ZIn4iWVN9DO4bXw2rS+6pOmtOohwhu0+fyIrFC1/JzrNrPFmUa
oA+KjiyLo/GVJD0Djd4rNMMkTJeGAhWt+YtXug3E67gAHcQra4uOOuQbDa/PPluTOvkGgTKd5mGT
DHwFfmqdireCguTizYryHNUmgKZGO8ZAPCBrRqkRohI6eJar1bHawsULgkM72jHdChInw9A6bw56
N36fqfDNw0ARdV0gt/i0k9xigu1kIw4JXu+dLi8K9FVzWwFrMhwT6doJOF5kj/Gv9EF57aT+GvAL
oFgYmXsA+NqvlaUBsiqn56kY6M9TEkjN+gDK4Fx1KH6q/m2QzuqTFvEPuyyXXfM2r69H8r3/bFcf
VW5tVBTH2fLweG0NrnXU/J7ObPBZiJwr/U2kR8Er2gPXQUW2v3Xj+aWoiu24EKPRP1fc6YizbIIl
iqZFnp1ttHXF6yGqwY/CluKVLenKG27EG5nqhy3zKadQzB5uW/xOSSGlwuAVIOid7klVkva6c0P7
kJGw/6LM0Z18D68RKcDP6zJyrEPYWChmmLBTIbI6W9VRnpNn5J/PppNvPz0r01TJE/isqsbZit+8
bzbxRE39wTONfP1sLo/qFHyujKJBixquBSOFkT01mxPa9Mpw9z6lKBrcyjDnzjXN0eWtrXhg1Ua3
uGo0N3qSwQPgUSZg8WQGt4WOmGN7NnqzSeBZzsZj1g09H7IsmHn/PzmorG3bKNKOBVR0yXZq1VPZ
ds6thEy6P9zZ7nxcF+ioQl3xCUpXvSzw1cLatlYVXWIu952T+7IowssmBvSO9+FE4VNehQMM/8qr
fGsjsTKAmk53YJuGg7lsPysu7NtmEjwr6U6N4XYtumZ4noJa30aDFV6JbQRxewMq6ncE4oZnMVWF
CVVQpt46i2kAnY6sts1T5DItOfQ9GdZX8Um4iVzc1sto2WlV3zxNmf8r3CHD2UPQ+Dz5Iyh0uZSB
j3dFac9rwOcodDzflkqMTP2iDaqNzKE6i/a6NfeXPdeYrIgnf7uuln2tenrb7LKFzMvMeVGHOjh+
CrEblW/UwPsltGoTmmTPPLm9EoEdnFUuZVjn4pdIcTtQZb1FytxeIy8uCaUgMW21AJ4RCZI95Gq9
pQ2NnbH9y7tJJGfUENZBkImq3oz3DgSDOyQ1k71Mey/E1hvjPTTrzmaAg+LwyeEPKfpDcXr92V6M
p7DMtHOd16m9kU1G91mfyuEu0IMWcFLmHDxOlo+2mtUbv56Ha5nKkHQu+h19fCOzCvXbx84ad3kS
hvfFMvPMIHikMXNdUsHCcdshLOdPaPxsva6FZcDLvmu0f0dbOF5m3iI6ZH+yfLnxaIbDoYkycEpV
DTV8OzzWjho+0wgArtJ/lsGI7RYEkeWf0sXmNgBV5xnOf/FSre/u80A/Vab3tkDvgTAg6MubHBOt
aNnemXtoY5flYG/zm75w/lzjaQ0E3mU3jxJQ9dW0DfpwupLp3JYdYDQ72spUcVPjKS+/ZEn6djdU
3CrSl7ZzbaRtAuqmMEjauItaBlyi6Fmj6rODYr24FVuEhvLIUf5fc/PaoFHuVgz+skiiZCqDEdkx
OJoi2H1yrFM0tMxDaCEcXX8xNLe8HScjeKSrmGITrPxbC+Djrh2a+UAVPnz23Sh8VCN3gwJd9m9e
WWt23kZiU8MNnmU9zf2f10tECDntJWK9w/v9xbnuASgYLl9A6J4V0R8QwuGV1AlE/zbNO7eu0u7p
zAggErCGH3UbB6d4wVhvJLqzI2c7hcb4IEMLa+pt6Td7vW6nh9ymySOLfaR7lp8Qiulf/caqby4z
lzJao1jjJpFfx7tXXl32F96UlNiHtd2yFk3h8DlHrPCKWnVAh1NK601S1ifggnBLAYB9GsNtGi0F
/8VSqLF3ssf8T3Fdgha97rRyo/26JhiKdDP1wds+4oBc9f/jPuu9x//99XT9rG7RhK/2VWqhxNno
xx5tluvWN3jeSvveuJkqtuHRKzVuUtuITyMtwPniENMg3kuMhFc05ey11qOXZFkikbK3TJVxVoEI
BBA+tUk17cUo7ssdJXykCWlP8xUi7G6UvH1KlxM4n01pGtNVN7d71awic0tSwzxFVWYB3eYzvw34
yruRuSef7+InlzO5+7Jq26u35xp/jK7J8il3vEGCe7dLXVQhWyR23m3q4rCjms6cWr/Yc5h3zMtl
Vsxfe90qr2W9rJIFGv8+O/5ToEVZ1otj6DP3xtYnBVHJkX4OhMrASlQ387tu2aepOMQ2wWqNfCOt
tf97rGycRsF3x4YRrbafS8VQtnJlAlq5XOWLrUwV61mu/kGc67gKqGCSmW66/8SNJVMdGK+SRwBm
3zmzxF6HffCBRysFWpCieZkgUHerOUH5Sq/xxjQzMM6jaQBgjp+NxYysa4JILylRmVoVrfdwJCkA
mOfiVddIwpMFgnB0CeaJ/rLHzDPNQ+yEzwHNSq8MCW9bk+cYFC5shMbVY1E6T41v19cfpjSHXPcB
hCZHpfEu3gCyssfYNq0b0StBifXRmozuLBIm/iJS0kQKLNhVpO8c0TAZYzu5Qen3skBWyeAa6WWp
zGT9aCXx3gFKsyvdKiXX2U3HQouMx5JGq31XkiczLQtB48XmKyjXlYXdXELEMbEBGtBefir16Y8u
sLQTqWHjEVLTkxqH6q3WtS5K4a8TvWKP7eKaula51ezxqjUcL9ryETqdEkX/8xJp0qwFOt0stnLP
9cWkAVzfMbCYEgz7Wexp67XbComP42Wr9cWIW15g7KSXF7JuV7xqXuJc57EeQJjAidFYzpNupPRX
QP3p21I40m9WozbN4G7lvCjhYL6JhLT+ErNusTpW27rNvGwz8z5Frnj8QgrtlYZK5aUtJutYdGZ5
1WZ1+qLMcJYBfPzxc8AYIXhRB6RlhApoUumTMSDyEjJANbSNnV1lH6fmMpVg8UrwOhXvp7WFDTy9
BWO9HRa9tiwBDzT67lfwrZp/CjTo0mnigeWrLtFvE7E2crvGrUQ3I1LktTGci/bPtLDMUwjF05lO
Uv5UlVJCsKMMBSpYi9U1KCqREhLvtITIlQx1Q5PUxfN5bketcbL7H6UHrX0rcbKdzEkidbRCo5Y1
BdC1B0mf0QbNYMxaqFyNFQn7me+RbW8hh/VnmprZGTRwSeozyrJzAyJqiw4wopzLosZNvX3UdRHP
VrmjmLdVqdK1Pkx0AC5SUssU1qjp3gv9Ltw6iAGL11L7+nGGqvyWBrxXTp3F1y6L541WRP5r1wFH
0vpievWryNogqJe/+k7qbooi8FBRaFDBtejZ7Qw6migbeCfNMZB8W/q0zTj2L1NNqB6gofkwXb0S
/E/XpmkQbZ2BI3m7dH8aHfAYo0YKPIo859Ze2E4on4Fin6gZnoeg2ottBHI5o727uJclWV8gJrns
YNLQtfc0vd67tVJeQZ/i7hPadn/Vk/hLQ4vBo9pX+j16melG7HnWm7tMBUbuLaBe2p95NNO++nPV
nvgFNCiVZMmvdLc1mybw/DuwgPNTqbSPYg/0rDqkvmmRGOMmUdMeOhM4UQvP5mv0zQjj8fdhDpAr
4GPtsS/b+Qr1k+pKNbPgieMgGHo7t3+Pvukt/CcSCb3Z9GjH0MK8PVnDN0nnUz6FOygsUnqgUrJG
9dLDJ0ZaDdL9NDnpLWg85z6vULhUAotvs/erICdVKrbo/Wr1Xq7isbjtcsixosB+DHl6veZ/0biT
gSZ2886KffVop0axiFV/dMh0iv3Hsszca4ldI+B5JxNmgTnt0+AJcr/8WavTeO+rwP6LhsaxWCnL
rdU76Y92jLezOY3fgriO93ONtOsa0Swlkv8YITxRaRxtsyicvpmBQsNHDtXmEXabjHeRoob3/nIC
aULP2VloYW3tsA3JxMrhxFmOIeL3A/oblMg6e3CGdshS4xCvl7q8aRCYn5SypilkOdN8WLbsTQ14
PDf1bRsl2Q+9J+FrVF75NAFMvB5cRT+Mc6l8IYN1iTBo+tlkE8RDdkxLVE59WFv41pGf+07pWTvD
rNs+waM43cF9fmXkvOytWkzFAe26YSexMhhq+h0KO8Qhl+VVF830VKKwyKH0gcPltp9rypJ+Zu7a
yRm/tg15uMIgOzI37fSLo+c7aYGGHpXjMHIqO+lydnVH27i2jTwfgoFpqPXKc+RP0x7W/cKmUwZa
XBlCW1VPirUMYM0zPkW4BFtr6rQUdL9lfDZSKVg8Er70tP/dZR5MkLzQDkvfazWNj9HyeQ3Zl0UN
J7U41tO4kP8x+21+aMpggsCVYQZ3e56RG03dybkSk2HAIg5/5U8heWyM53QKzc0MC8duXbvGyVWQ
NMf4fatPYYl7r3hahro6lCt6vGsza9e2dv5glSkHTTOJj7WOQnGjR5w01ZTG+U6dry2z/m0oM++g
9+qMFAH6gMmYNY9ia71+3q7CgX9rU5e1dPjRmrrGyF5p3QzbDv22nRQeV4LoS9nyQx0zRL3o4A/D
L1K1vLgv3NH/fn0pb5qGQZOwbNkVnX3oi+4XN9pBfrmx9DG9Haa+D/eJQqsnwoOfp8nSZYxaanaD
Nt9RZu+h7fI5Jh9m73bZUWZil4j3eLGbod7cv8fLLSXU+2ZXEDCVC2u1DEXp2/umr+fNapOrhT/z
Vi88aGwlxnLhJaRf/21d6w40BUnkkFTB7Tgkzr6oFmHh95h1xxbitSPVqN9RPrBPVWXdXX4fMoX1
irZofgHrT0SV7RImJjd3+Dx/X3qZiueTjYzvdz+oq42mD+q+aflkE3aBsjF+B1Df3wdAi8GwIqi4
kJU3QZWhvgxPqETJIifoYV9YvP++qG2S27dSiRZp494zc9rdymRCQyoopk1S2iNKqMwD5HEO/UQp
UWzKYvsYSNf1nk+rRTwVj7jJCWtUFsm/gb02IB6K/zCpvF0r+WQ8yDC3vbNzBqTkV1tNex0lRDXY
ZLlqcizug92wCIfJQLYavtWanHc++jA4LsJhoZ0Yd/X4TQI+mLteO0Bnm23Ftu5BTg7cU+M4lz3E
Yeead6sHPGout+re7wcKKD3Ms4le5s8Onjl+UHrtr9fNK4+3QWl2/PN5+hUMSlDCLLRqkBrWj4Ze
0GftmPdNDslatQxLgJgkQIbY+WiS0GUhYGXrsvDnvdbtf95rKtqvXhRrJ1cPN45tNU8yxFphHgPN
7950bdoCUiR99szrbpG06fvMe+izcMlRoSUzBIN59FWiL3MSV9Tic+0t2qEd56HgKPM5er2frFCX
/cU2maP3MLK/zLpSe42y8HVMIudxHHjcqxIjvJaptO54s3OmC625lR6eLPaQwtbOMpGgEGZ6ehnN
l8hs3xp9iPaPSQ9qqrZoBtt2SOfttIZ3jqyQtXQgv91q3Wq5lUMS91bCtLYIH/2aPr9lD5XOq5uB
22TeUtlS/Rw98BCQBTj9hzDrUc1Np7OYZChhdTo6c6JD5kgYmUeQFjFxqtVN50RxqlM1mrFTHbSi
t6/kKJHIV5xcygCHo79rNU3byDFFbHIskavVtq74ZJMNTKp+G9Utun1IAyiQIWjBPpCG0SzqXNdq
ihLDQidGu+sbYVgx1XvL0qHI7BEXPCj0Tx7qpUA6J2V2oM0gOVRLNXX1ToH+Y9RA0FDSi7b0KTn7
TzB5mYq3pOR48a4weYHTU6UNL2s/OS5bLd5k5j8ZbUOyW3QRoWn0ZS5h6vI1GP3dXrO++J3+DUGm
/F6cXatvIMnTX6oMZdZJD49iDjOE+IyBPtxRj+wvY6E217laJjvxWkGj7AMvpo623MB3qrcbXLYc
nU83oJj44QaR27gHqExBvdLm0t5YYbJlStpFppkFoG/S9G2a9Cdlyt2bzp+iXWNF0W8VjRyzDv8p
QnDmYdALG1KLIvllVOpHCQBA6UB2ERj360rkAcPfKo1DsOebX9M5sw6Iu/BvZcFan44Z/DAR/3b9
AnZZB7HlCK9Ab5sfV7sX1cOhAihJngtxsE9LZaoImHJZS58uelHvG09PccQ/k9UFdbnpFn0KGeyi
I1Ell3UMBKtdhtUttmkOwt08kAgSx+ctLvuUNYVistA7Q6/tm3UYur459SXQpXd7ABrpxhgh2tv9
65KWw35uPsQUbTQek9b7TZSH4UrWb2vlolJ8ER62FzVosVfZUYLEIleiCI1QtH7Ls81qDhCUhNOO
IutPm37Yb7X/tGmAIFafN5HrbHU6p5YzhRxALN+1j+OYfLscURa7XH06f9Ao/BXRL/C0SwT4Mv0Q
xSPZ4mW6xjrLblUYfbucgMR7Oc/01bAD4OSeYyOrSOnk9XOT0sCnKjPNKFnlwCNcOS+TTWc6hDV/
ImHn/qLx+UkOT/Nv5riuz7oBEBL9IuOZ3/mwCZVW/V1p70Xna1ljVfrbGl9T/JsmiOrznBRIrg/T
dsoKTsVktL+1fD5vekhc7uumh85DDTh9hdn8rXHgfoAvctqmDVyOzjAVOyoq8T3Q4/HadiflqDtN
8ehqXsXJhz4sw4NueSEPm6LhYewb/eunRVpbK7CtmsVjW8N74E66c20O3pShOsEDJP1BtXNIrNz4
ktTjXTq56Y/ESOik5OntCX7Nmh5TIkJFNb7UQ38n+bO/injf428jaGJDnJ0u4J3bJb/AS5E9CNCh
26tUt75YU1PTABa+CKCiCFX7NMKxdYE5ZKUB1BM1jIMxwl7Vwbd7LI283xZovZ8ECRHn0WVTWd/u
ZNMJtKRsKhgKGjudy6adhqh7jGgJ0GIeU1RneAjUKr9B24ATCOJklyk99M2j8MZqmMidwLCymMS+
mOpYzW9ki/d9xISg59aJFY1fM/T9NqBHGq8g+QhuZltP7ptFSK8Lw/xHt5zTW8/7htixv0s5aF0i
rFbtNyEgHQ+k3cFuYhqo3vOp0AE090WZajiQkZskf7oaLXiwkblUOLrIaoo21UaH82H5Qg7sXTHO
pNemLLvPSrhE64XvraviEUDVvztqW+EssTgCMmqXFUnv8V+8OIK4NG90Ax7i25FUVVY0avP8lt8Z
DCc7jBSoRe9u5/eT+r1NXlEKhYOoD9Vt5E3znQa+6YYGdijC3gLyPtrXqQKeT4nd49R2B0ttnbM9
+ZazI12SHHKIFEEZadHFHSm6c474eaAfQq8ypfXuOtVpYpefDJj13gD9/9qNMH2sdrhx9maahK9/
EW8vdj3yCpCNDVxkBfQeaVLzLl1ykjJX3aDeUDa2ELQjd+GV2rgx7axFMrYyXhsqL3VLEpLkwF1Y
d+VGWDYnN4HSSoHvUKambf7nRZVmAs7Lp1uSVAX0t8ugwFMJvBD9jHb+l21xxMiUoQgzAHtS0UGH
3bjU3OombqbpMVyGfLT2TVnA7r7MZADwb0YND52Lxcs69b6jViwzKB3h4wDZhyRycF5N8Vhn56FX
fxWTDHbnFdeuqreXlU1Uh9d5bf2BRE93hvsTGaNuTHrEQYtuCxG6RY1pKMm3L0bxSKRcXcJlbgbZ
H3mqquBlkvGGI5O2r+Z+2AjWUhvovuG5HI/MJUauZIAlDd6C5GY1Q98bd5uy694W1A0S29Ws3ie6
g5SR0noOn8mKzm+uq/39VAXuLk6M6aXpQ/Kolveoq2C5wrGEPdTWlLM450FVaahEaF28rmtVV4hW
+1vxunzV3NqT853O4unFggv6GTmAoq7rblvUyn01wC0mkYVFd3Y15eq17KPXvHUaa5j24tWbbjhp
9LvChskrAscRP8R6eZJtJQIkJIR9SvUksyiHiJIjZ3Uju5Gz6iCxryZotGz0Rk308Cyt5xg2h/ov
Ps2sFDwiaKJQIr0a+Ee+NqDRvaUrm4/mOihfKsgxNuqAMlvBL80n4RMgF9Ts1CAer7ogB3CxpE45
TmvbKAorWPGYZnoRGhvQDMktX0rwtZQmzTaK6eziNta2qZ/9FBg6iAD4VXZQ8woVYIvqm7KU4PzZ
GoF7D1uvH9s7MYnTbiCwUT1zOEiEOOwOIidZL7Z1E83qwOhm3Z3Y1UYZkKRBM4t+fe2m7qr8qgz9
R39WTKi/hNIqyHSIrDQ4Umc//pHxXQ65yuIJG49LtGCSg4128EaMcDcTLpeXUKgr833XUZZCnnrn
ea9h0U73awpgUkzaAvxIuZLEgTiixhwRwm7qHR+wxoM4Ur2h5l1orxBkpCenKHI++Dz9aGadd1e2
6BpkVoSggj/PW7V24td2cIuNM2f+98qt7oaBhPxmnL+VHPj4rRYtHSR99UdiZl+sIcm/dQp/WvqX
p184D2Q7IL7NY9cXJARMS7t1w3G+mgKnO1WqN6DKq//bnYvR/Hhna7mzEpZ35VSQZynSbxTtP965
75IvcZmp2zg3e6S/8wMkZrBxz6ZyNItJ+W4M/J97XaJDhl27eyj+vRt6/vsTdXREBYdYfUggNNs6
TVV+tZrudQFts/5PqI2odM7Jd0VT1Negd5Kdzpv+IUh95Uj/dnyKkri5Hdt43lveXLw4oQ9hdGhq
vyGk8fYyNF6G4gfBb51BEvDTy5hm799eRmS6xU8vo+bB5tbgOXnbjbyfqwH5CooQ2QtUsMWj0fKx
ssxMT2UAy5c7U34nJp62mp3XGN1RprI8nMEqybQ1xsty+rqdZrsspTGAHnNIkZ3ZjHa9EVoIxGvZ
I0ctgAmt9YyegPXcB0sSBhGks9jqIFhQvwvXFSTHzyCMskfbf1uOJBj1xMgim2B26k3Xmm9Ds1wl
wN9tpQdduszsqJ/JraQGidPFAzkPqj2aeq3CUrkTwQZTI7tACWS+gQ0WTT31h5hRF0UqZokSnRqJ
yudpuikr9ZHnFn8blSV8mNNg1jf9wqAig972Pc/HkEFH0D9erw6kEYhW36Onsd4XrX+FXGe3Ncif
XUvxLk3gvoJhwoUMFZy1eOG89q6l8JfpM3K8LvSytu/vL8CBeQjDje8P7rGItNrYifi7thjRVHCP
IuwuYvFyJV4dFrdNu3irFuxMN7SorkMSdj+HxosuLLXLbLLVF6GwFd8yW31LpPoe+fM6BIYvkaVR
GzSSAQvzB2vaJy0cSvIIeHkaFOMYleiELA+LUiqX4RJttgZdvpTm18GblGk/lTz9DqF9FZuKAUgh
mr4B7NqVqZe8TlFd0uqHXbhpk8iDyaJKL3Z3WhjGXH/6ttjXeE03/+DxbeAzjNzLuDC2y9AmOt0i
QxeRbsO2eoMlLnPaGbCDnBbzNAvvAo0vrrYd6LRYyjye5we70cj0k1R3nOJhnqfm9VPU4MRLbfGU
coJ/VPijdYZN4cKNHHPn5iEFzkWYdTCa8bGa+JNKWaPXObNJeW00FOcxNVXjGZadvcL3DZopVnej
pJzXRKlGTzUe5/SQJqJFxwbZlxxoeticxdum1mmCtuIpCEJT9hBzj7ToTZixh2xpkAcDj5Rkmyws
EhSsuvC5nKoK+h2ASpURhc8FxP2QtbjbeYR9dlsZPZqGvu8cKtN+8yYcq2WpmP5q/RIhTocGu72F
Jo1Xb2unLZcfpbkQmDvF/7B2ZUty6sr2i4gAMb/WPFcP7sF+IWxvGzEPAiT4+ruUtLva3j73xI24
LwRKpUS5XYWkzJVrOc0J/xQxc5abLm9P1DvpzDj1IjsOZ503v/XSr4ma3Gcfx/7NmX5reKtlJ3ks
E18tSy80Phnx+K+7UbE3m3y/+8PPSKHlrkSrtqLM7CNXAUh39JcWOIiHsVbjozt09rHuxxyqhvhy
tqD7tnF6+WCnL3P0y1+m4AKdhkp65rr2fASIQGJynARnx5F13gqS8PaCbLeOvzURS2DNgsbduu1y
8lYdh0L2Hx2Wnj/HirvqAhsSX4bFr3QpqvwT6ld9IB5/megOvG7hEpzy+boivUwy1qkAbYoXgALt
d++EA+yee99uZnuMk9sTCr96e4LvArulWePCJYt5vqYRN2fPKB5jWewNAyybqF5KF02h0k0HlU9o
yQVs301mczF1qtbgRXg0e0AMdKYXK614ECEo3my3gW6r9qCOQjh7CzVk8yCUF/crAXGz0ZqiC+RI
u4WRh/XnrkY60mUFPxbRUL9Aj2y2tyNUiiBI5KybrG0+19irWlZVPdhlBLaiYgTSWNsHPRwVUPFt
eAPJ1cfY658hclGtoL2XPUoT4Ra6I5vUtlHb6O7/x8+oEF4oTVCXK8WtZWhPoNvXbzR3Ow1j9+ow
Ph5HE5hlsmZ5YS2VxBul5jb0K9b9BBLsECI8BgjyNq1IrS0JXUy+fXGtynzICpXdJYL9Q2byCpLA
3JaOM75qLzP0t3YBPExlOI/Ya6Ka2cVLAPl495FsFecrhSLHe9uFPkkKoeaVD9T1ljxogDMi3KkF
YB/JpgcMHthb5zhAwOIEIL5sDdZu/gK4dLuPhpatuQ59+bC7nfvRXuFY9EX7/80upxzqs0204Ir3
l6yUwSZjQ7WuSl48gcbQ3kGXMlzyqCueJG9RtOzH/sII0UynCEEJrXNEzpYNPp+hkBfqzOp0eshA
QhZj6yShs7Uq4op9Yr1M7qXfyd2QeYGJMJzXHWoslvlCWnG0d+yt5Qox/EMdRgW6q2PBVHeY3SHb
B70ZiFABjNWAhWWq1cVJqv6lW3nKkS+mIToITqkcaiZoxnWvGSYNyMDqJlRJa4groJSFmoWCglns
ykdkpsP7oPfOZMZfFwxFMUDuddZiygAqaAWEYHbU61vjl8gZu02W43x3W24RHcnHRYIICbQAPizD
tNreFt9IrXVR7wcH6uOkwILOCTIv81pNAxli0AnIkE4O2N1xhrTkZtBZtqJX3UMyRZuu5/GVTL0Z
QO+Yt/9QH5lug2623wd1amqOVi//If//66CkB1oMbA/4aL0IECf11TVMY0A9aiHt5tvYxkcjxW7z
sYy66lOZRT8tvetq/DZZBNhMnkEnaM9N7/cm9d6cEbES51tTZqg4s/K4WYXGPnJ0ZbGyg+kOrZjq
jIe/tmy/LBcy95oHQELY0i04uw+YNW4gK92eQAQ3HKSAWE7oB+KK+LK9MgCYeJoaCGmMVdN+Cxq+
FxbwtosKcG6QFEAotLC/QXmHv3rMZ8sM6bZ5ysHQtI9++TalnABY6qX7NiVKyk8xvrtJJ+SrUbEB
1Iy4G1GDt4DOgXwtBZ5Jd1Lb/upX2RNoYkMQli5VV/ANaYNFCKucPR8UFw2Ik9fUbPsWQuFQ5CSl
MNIMqwvmn9/tJC3mIYCBxThLsRc8ByVkgxe4cSKsPwtIdcw3H7v+Fx8TgJ/DMCX2Ju7tfsUnP9on
YTi++pCz7mVVPwurSs85GKIXCroer+SWQOlxD45g6Gw6/qJmQ7hLMxZtOYoVVyhMdtaJrPF/XedT
v7KrHLof1B47pwetiOOsFUSFoAvqTWvb9LfAMv0TuWO8J956gK66K929228msk+uNfsTxT2ZXA0Y
UbBjVY33ZCcTdf5X+x/z4zv+4fP8Pj99zpAQHe9zS+ZuQlS1bSzDg1r4+2UAke3I+mtfZuB9b2SA
1EWZfmttP8rWwLYj/tP2IBnRA2Yfe0oh9JL6UIVJ8Zb+91Q3y/t08/AUlL6eKqAQrtUQnMrV3yJR
L0MryDdkI+2EHsynF5mbC3tg4MXGUmo7sbVHatSccWMyyJ2FK4L+7INl/ilp7LcFOK3f3GYYmXYL
u6o/gzXEe8p+uU2d+tdsv7vR8CqK8V/s4dtvTzgYQ4Hp2tUuNOntxr9PROLcA+0pUT+ML3plnvIO
zBbkKRy723meHYArkeFQov3bKQHVIW/BdUs+o+F6i1YATceQY5l99BPAvux+eIK5mt1zGU0n0Ebc
kTdNq0K8t+w5OWQKdVA+UCtOZBS7HDqYz2aNlETkR/GZmqD627ZFlzwaUKR7LEZ7Neoa1yy3Gaqe
RLWg5jRZ9g5kzObcmysOIIwqyx310pQcghtnauopxxycfDRlCXqdvI+7sxtHoEUxQgQr+JJR3ERf
RFsAJg45uBPFUvq4nqCJl8QbaloZl0dmQrNoaHj5KUbe6NHJ51AKObQNKJ9vw4VozGXo92urs6FS
GKfhvWpQqsa0WmgtB9BO+B2Axv0A9od/e8igO7YKS/0fHkBOISyuUx5/mcPH+X2lEhv68NizFGwN
JA5CKp7t4Dpp2v0hNTZEpD/b5n6Q6oNkv2nBAuuWhrV1GwdZCQZWU1QENyefmkiZzE1C2BCmhkt3
Nt0wNe+DCK1DXu8mapHr+0CGcoQTj1FKnbLq2ufZEfKD/iOgwf6jz9gzyrjaM0hifUiWN8Ea8W21
ps7ON8LziJBVpzvJVJb5pfJzBlZajM4SN12jpL7d0PDAFBZOou23ebQeBCmNLeD9yR2ZzGDApgrE
z1v6BGoI+iOHHvCCemkOhhxcabLhnkyyNlBBJP1sRx8B6trNwWWeCQDIr08EZh+ofhkPZOnMAqpP
07coTYY9BeAECHK3U9PXcwBPJnZ3wUJ7T530JUM2FqLvKb+nLxjPOpR9/D5cFHW94h4DfXOZBfsE
6wCwu8G+C5vik8vS8lOBfZKtMnWNGxvfcZc5S5dxsaNOIKSnnQ2ihCUNeB+O91UBEtfRXwdelV5s
+5FAEwyL0AqQ3gnsO+C7zxoklVupkm+gwf3q9dD3AdFIuC841Bj9PLe+YCD108CxNoKVmwI0U64M
M2V7V0PwLaMZd0iLWxp6Ie6RF3YXUd3mmwCsBRIySK99lthgO82RwdCZxU5LuWg7kLXsg/13f+QM
zyxseb9H6bIChDUDUkFH/v6IAdZ+Ui/tBAmNW8eHYGFLkUBfglWzTPAOH4YKXBoyuoeKV3TvWciy
YHscbgfI2N6DIwAxfw+lXzIIT+TBotS6U/3XaXTddJmH3NP04T8iX3rp0tXswK2eknxpDprSbVpo
9uknNAND8LaHenc0oOhNn+zwXvIg4xd3e2q2zFxxsMI+JTh5YNvybzdaKgYXCtph0f3VrdGzEZD5
3U2fY+bZyE4PNXpH3B5Ks/UDGJWHTAI4AWGybTdl2RG6YPmxsAxnOwKFcOWyAoy9soLHPkLoumFu
9Zkl/HPCZf2jSaF3l/mKL2wFCHTLqx992HweDV5+LpoyhTRO5j+ODD/m2uD5FQIVb09pLPXxKZ6T
pGvkwVrQH39pbPONNQZK0/IIzBZxxHwwQxtyppX5m40GaQqOILYgsREG6xyxt0eIxFQHFykbCPO4
ziPZYvHaSWd4kBaWg9CF7HA7gQvr5g/pK0AahYldamu19/PlZegmiJZWzp07Ku9g682qB+zGxsrG
FGnsSVyRbFdAu/5unMXjyWhrz3TtHJQIgn+qzDyZYDm53fieNVvCXze/+VRpOD4nXfOF9si0W6aN
8jhAbF5E5p7sMgyu3A6Afcinz30M2YFbeJfCwNruMIidO168ocqDUT7XMZQqIBVhrRLkGSE5l04X
OxLmkhzc8DnrGmfJSxSrtyLOl2Iy482UuM7FAOJ2vlgh46dQOOuhiBDeog5ykZBbWpb4kW3INqD+
b2W6SQxhul5cBwm6kM7N1KYqBf5+TWUgACnGAzaN4yvYc31IVLrGoddNxjZNqPyXGrQ0RzeAeh/X
2tFWMfnLXoDCf/KNEkxY9Y96tI0v+ibI6rcbC/y4mYAgiGshu1haufXcBF234r1wrtKCtkDWJsUB
CQMwOkRTuK4ZVBFSKyqXeQ3yndiZWnwDcdcHQHsDyIO2aSHplyrTWv9nH3KkS5qC7YRr79tkdMeL
r2XZhThu2Sc6cg4Vn+6YMZ1IhixL2Xin++iESX0tw7dFH07f+/63ceBDAcu9cr60kGVYgPiIP3I7
CjZjAIyNBI3hmaVhsu4bYT1XRv+1qFT0gyXgwcOu7jvonu2F0oMM9msQwLfqjIKeFMyahvk8KTUP
gqzqPKitENAC3MSIhuyYNK6xzCeZLhFzyo5xpEDSTj1dlI5vt9Q1ZSYCKG4xHWyFBFqpyyorA4Xg
iQXhdWiBJacwAoOGUYj2wXDSelnVgn8ZC3n1XdR6LQb5dRBB9wMlUz954AbPfm6DhzlQzjXzzQy6
T4If8Jetz9los7VwAv+RpeIlieLtpPNHdJHVGAJbw1E3Tu3cRro4c9XBogzUB5/3bh7w8UCtzoTi
fDeG05YgQZWCTvnQIqI3I4Q0fAiULH+3CQ8MFCRKTc7kp97HEuqI5iO//zgfuL3ic5B1J/BvoDzF
9I3VLcIyOOYnsKQDc6ODNKUDUGDleqAq0+hofaFBEbSd1jfblIYXy/jS4Nh9SIKwxinZNBT+hvFq
bipZeNdRFikqd5MQ4QIQJyX6Qh1gsosWtlvy7Qdv7JZX7ZgP55uz62ti76x+/OAGIfdkrdyiBRf4
CwhiwrOoatdedIgH7EM7eqkZiy6jwLllBfj9xrNBPja7oOZqWqRJZODtMhYr4IkganB7PymW1yCz
XtOLqSO7M/bOpcy7YiW1M/VEOTJwC1MAIJiK2fmPlx/NXjDbAtkiytI126Gn6RFjVqIuk25NIj68
dZFRWqkDVB+wGXoIaeB98OODVfEVObqJhfIgu/btPXPkbJtnsMd610KmzeGLoi4gN2FZzl2STc3O
Tbp8X9rueJ0gBAmNuLT5rCD36Bux8SOQzc6rmP+l8wu1pEGFlzY7mVtgHgn78WpjynlQYXpneiM4
ZbdDjMibB0XAtd2F6bhmUOhbFLpSwdOVCnSpVbNE0Co82460gKvRR3twbXDQX6H0AISMb344NYG5
RNQN8OYI+SzeB5tVIrfQR4O8MdI5V2CG1bXIZHNmHhTqBSs8iO+AR8VM2vFQheY9tTxtojvwluS7
3tPlCXooTUIdpRFnG7MG/M6P2vJtljDPuxXrEUlNrCBK1qWDg6bKGAgJb49CbgmfBgiaHc2mxnQX
pam4CJAqrINAJmv6RVX6Z2Um5SOU3NiJWm0Uduey6cH7hz66hI0p1x4QF+u0Ct9sqFy9jyojmH+L
qKotz/VkX8mffoogjxfrmMtmfZtIRuLOhmzxmeZBcBj0G6OfIsgESpVa819ZWfJTyNS/cweId4sI
rPVkF57rL63WYsc2LtUTS/m2GwPrcy4tKFmX7bgltwwp9NzCwb6dBnb4T9NOzKgXngQNF01bRLI8
2AQLbI3e3qFqMFoX7tRtiIWMmili6x+aXDeJssxsm2h9640kghJm+TPGsvA0QFPoIDL8K6npcETL
Ky9AIYLuTV3NEclr4BJ100yBPRSapp+aSBkk56zusrkZj9I8x7XxY54JGY9LGpdfqRUL170Mnfns
T9P01JWiuxrQEaM+btn8rs3DC/UpIBfv2tEGZwCeCEaN5h4brF0EgpWnxJgMYIrGDfUVA7MePBAG
0rje7dvHsUuW1FdPcfLJK37W+OZtZQqsex+Vw6Msygy0XPlw9DS5E2DD9i5lTg0tHfBFzS6opmls
172nVlrmDBjAxNpQc7BUdSmz8EItGlRig75AgGA4UpOm9IP+3s/ST6OmPcmHNnswdNS2rLmzxQZj
gNwNr/cKtfsXckFShl+gQbG/DegKYW5RCAAEhZ6ELn2RiHmSuGiGvQ3o8gIMEyFS2bW3SJsQaOba
cYwFM1wOkS0Rrpx+iu7qvIruUC2Z7xLIGy1M8mkYyuzKur9QL13IeTyUYezdzU5Zi5dLi+/APG8W
ginJdLN4dxt0e1apH2OloLANs9JdoeAKGJIwNtnRxR/nfS9QyARobWp/WP1VMubr3kcQvO7Mbdrn
w85DtdBjzN1/eDoV30szRObAr54K0KX9zSFr/adwrOrZAQvvsKtHHLr0DDkOSw8+eGQWiQdN+9KK
67OfG/YLE5spKpKXulHNRSUxcNra3JeSbzMAxzdIRtkvt0FvTezWU0Sypqk6ziujYiF+IwmvUN4H
eaQPlz4C4I0PI1R+0dHqtZXuIPPuX3DgSWwVrsgSMoZ9TlZV2ygvoYbnOiFkXXOxdgVLn0SBrWDS
xd0/FWJVBnOcnwJprNof089uh6BGDnw2Tto9jofYfh+sukWxnR4eQexmHj4FZvuElMewTnPs9luN
hfA0PkK0DpZLv79QyzfBpjB1mVhaowV8h+7tA/nWG8col2/cCogpPfR9fBiocmOGYDBNQGGNWAAK
4Qddo5LboFXBD+QRefsAXFE4Cww+M7/08hP1R+B2WzE7nI40MNcDOypumdSnJk/Gg6/LKpouKC+u
vqNm7EX4nUbDyZqgtQ0WDvAzNpU8kRt5TEZcbbseZLF7gI/6ZeAWDTKeozHXBkR5Wi0Sy5R31hDU
F2BfDKBZkTr1ZF3h+1lrcdJfI+w4C+9BCAgO89z57otAHGlx6tskvEAGbdtxrPTLlsXDBkx67eq2
1dMDPJl3RzJJ0PRtzMAGSBrhUZF66kuU13sQ7xg/LNc6Qbh0+izALLD0Ue9/BW+WsXN7c9ihvBSo
TT3Id1G3mJrNflK8uk6RUy6yseTnXFecZgng0RKSQHPr3e4KtxSrQhaH0gaX4o1kBrBQ6PoYvQ92
VbM8UEeOr9e6yh3k+FkEJdfeHM8NGNJe+p+1tPqXmKkYHLlgRQub0H4R4P/apJZUG3ICa+vbGOY1
zov13YnznWzK5L5vbP7IChvA+NwEfVWbJo+5qNoT3jifqXPivD6DovpcKi8/2WOWr6CMC4FF3Qx7
rIALuqVLZKR4hemeUWXo8SHcqYV6vDUZB/cbIHH5vTP6zSUHfnTRDaH5yltlrKqGlXtqZshYQB1T
PmWWPoIBZ7vgYIZ5jdJGAVthBnufB+kRVafeEtuhRZ8J8TwVMT+bxhiCQBcwAAjJdiujCuJDpZva
TWg3M274GfFKaKLFLZJhQGGtQGXDD9R8d7P0bACLgRuNQAVT+w2VHWDYqquvoYeYuo6Yp2YrgbTq
g4sKy+qEijhv9e6BlARKAFIpl572iDpQypMHNImqr3HzNgd5GFCcAxcROJLxQjIfOiTT1lODGhBV
NdYDSumth1yEmxZRyit5FElqA3EQqgWiU+DZ9VNvWuBtM+7J2bFRmC3GFpgrDKURrZ4T4ch27VRy
Kpa1Z2zU4H5m0NTaZ6BjWnSaGcadovpITYjU2E9uL96asRqTTYJS5ZVqhLerSwiG0Vndw796JyqZ
rOggT73UpNP6zdnpZHREUCddUFarczpQBaflsEnawABIuegPwrGDownU1pwdyyJQcilkWGkA2Sl1
1o4q2Y7AAM0z3Qb8OSciRVAlXGUc2x6WA+jGiyG7CzOsaGry75uohAkYgqNiwZebaUg9SCI4hVzG
Xd6nS58XYpUaXbaZ23U8ac7yxN7PbSvC4ttU5YWmqAovuxtVj/OhHgy83Tx/jhJbkNSpQ54ci1hm
J+x23i5TkALs82ebVzWY19sj2WlEF4U2aFRNopqxL74Gm09DBMFgH7WUdmSwBdlc3YH//mpZAhS1
vtGA0B3C6EijAmnHk+Jxckf3kxKAyYzJtQfl3Cey2Ma0B31Efye0abDNZpHWvX8kjxIZiVUroITW
Gq2HHRVKJUUDDikayiEle0AxVrigJkpirct/eZJvN/1dAohLiyx82OcuKqWnpjh2+pIoG+1+5AUw
Q1NxpDvqrpxegZzYVuBtfB8Tkzv1k2c91eDz+fOW+o12aNaQ0kq2Th5nK9IN3xe6OqzG92TFWlOe
ewDwz26eZ6vcZPZRedUPEWX9yZL92yVOnf5ENi8Av57r5EfqnLRHD7YGxNHeXahHoYIOlM7gVSuM
+1uaahp8fjTH5rN4ryx3kGYgE6Wp6GJ0oKjUXtQiVxo48W4eOGe0fs11m/73ucj+/sTbXOzXE2lm
Vpb2EbXYeH3iZdRkqLwlBG/w3sRxhz2lHV4rt15sJz42qRcJcZ6z9uy4hjwrJqI9lrZDx1Igdsg2
3wYAqOxTyzqQjS6lV6OeWV9QZgCS0hfe4QQB3i7hj08G4PdBarzUXVN9K+3gJcAX4RuooOcb4Enn
m9+6zEj5z5DKOOjuUo/8L1P8v/tAAgxVXuDvXru9654a5TkLInooeM43LXRqZ3YI24eyS12b7qXD
P/mZBZ+SidkvfxsUBayd2SH+PUiltf0S205ykiWKL/vCUHd06RI/h1bm8maZEIi78xK9Ic+4Fn01
NZtlWVtbK8EZ1ZPW+GFo3i+NqKmiecrBAleHqXRQQj9Bx/Tumohb2ywCESzZHGQoF23nl6AGLev1
gJr6feSL/Hk0pm3ZMIBatd20s/Bml3H1ZvfB2LZvgK97diucId/tN//f7VWD+jXKXs2JL529AuUl
NJnHOVnWgLb21Iftp1v+LB9Ysx3cQC1v+TOJFCaisEmwuSXFeif+nMeOOpJptvNlFaGijHJukxFl
J27Xn26P7vHC2TYNH5e3adpo+Dg1dYxWPk9NE5mgcr7rPbacLFQICm9CYDAHJOWS1563NFpRoA5A
RZe5B2+ocY+6lqdC28ivZREUFIEg2dIM81ia4H0WCXYfFDTpSd8v2J7OM91MtzmbJNtivfGP1Akc
2EPq5v1pQBn/ShU+dtx6IzPvPLDw1aOD1Kw2BeCZ3lX5CKou3aTtilvGyLXJKDuSzQtAcABQ+JU6
Zzc9r4dU+OZmK9nP27TGGHyclgaFBoJZqRQZzlHYBtG0AxitqZMu3fu0kcBRYayxq1Kd4e7rDjs7
2s8EMXAQ1KT9DDW9YJAoREJq4takXtSy4feSnYIYp54BFcTbSE1fww5Hotg3hxMIxbHHo7avjXRH
lyQqIRGbtVsaGoFlHcuGHkLt2wxRBYJ/e2gf/rDPM394yJiHycIPSrlBiGPYKz9+ZM5gfvEhxBpG
bvK96NNh2ao0uEACuDuBxgPlhGMVfrWaMzm4UCVeVj445RtV1+cSOiIr6vC2NjSmvkHZuVl5jUzO
IY+LC5+APUBqK/nusU9DbU1fbRSlr6BjW+ptc7RFihixBwHhTqy545fCdMQiyez4riw950IdOAKg
tkJ3GCixmztqA/zLEUMdhWoOvsVBrehqCJQS8oFssnOBshuH8aFBZHBjx4a8RjlnV6s174Xe1KZI
JVFLdgbfGGDMhyIwRB5j32cHRFX2VNRyK3ShJtSd3QPIz+dO8ic7XUaklg5u4u3+tOtpwQ5tHCqr
233w13Z6QDYZ/IiCnLnzj+Go3kX+2JTzx7vV25AbIJHlcarz7W1aBkz9OQ3ksjGEOnseEjoKmPzr
EGG5RqFZ8iCyELDfCooNqg3LpeVY9YsvWpTxyTb/EgRAAUhZfg8zkCeVXv+zd8pVlhU+9EMfkAxK
cUrJxbIO7egnUmeAcefZN5X8gxq95snp+3HN8Wo8NWZZHS1kVzdT4GBTCfKBRVwE3XebxUtjyouf
4OB+7t3ReQkNheA+Iu8XzzDNPVRRja2PM9l9WgbDUnam9WV0hr30rPyn6U+HfgybLwBtQqAL7Id+
LxZcDtOjycp0GzlNdmh8kV2dgMcrKxzkFyDpt2Od5T/Mkb/2eTo+D1KNOH1a5Sm0eueEX3a19ge/
evF7hAO1q91N+8QP+LFpE3dZx2kPCmxXHJPAmh47YT2Cp8P9Ao1mqDlFTneCflj9AJq2b2THPwZR
maGR5xK0dfet4ABSJ8HKCFFcBwLM+GIUZXJuLI7Dvm0P31p37aVJ+R3gGshkaQcmvHGLGkq+TllW
3qH4pbyrIhR4IeBQI17vFncWtNeCRV3gE0/5lUyo4TKQmZahzRfKqHax0aUbqUEf+K827lmQJwuE
jeXB1uve3BGhWmCKqjtqcS+qzgXj59ugvMKqP/IEJJ7vE5VIGK/wY0o3BkFEsKF+m5h8fG6JRRG0
34nsbdJ8nHXWj8euWJSupnybid/mK/nQ5UO7VvF0FMC69lZwgITNwvXA4lHl9mXGLEyQxkBwIN0Q
xiEumTijQOOZOsnkcevM7OHNXwDhjjRZ7B6NNnCXREfhVO1rlTjWA0PQ7PQX+9CUH+0p617dXLz5
NwAALYm9At+b1zBK2YOKUU01R7LKaBBv/K5Igpx8D9yghEmgUrUC/Atd24F7InLu8IepngZIMu06
lHBvutG2Xie8eOPe59+whIE+RWTGaezd6QqV6gBEGShI1iOR062elB4pKgSGYq+eR5KDG6EIjEba
QFRc+xSi4/6vkfRM0wdEkUa6PDBfBcBH5ICdHmov4nURt84DEOLpBv8Z4UlmCfiGIV69s4VdIy/A
baiF9yb0qG3Qq9os+w7pos1Y+1OMmkS+BkeX9T11UFkIxGz67E6mXIVMsmslY2M7TEN38JpuPCHP
DvFxv2oeGrzmUZ43lJ+xjfgUZQD3LvjD1LdgDKv9WquKOJ+FYZbLv322qbf/9dni2vzw2RLDgMiu
rv2i0i2uRLEUNu8Oc3GWbgI13x2o7Esw4wF1JGJfyyyTC0RWQSFH4bqg9Zu1nYAxYDZ6SNuuA8WN
BdLYJU6tnb9REDNbchXhr05GUSVYo2P3NGkVL6UvZW/6GxFD7Nyv1dZWfnkwAAk5S69XZ7qjS59W
YCiLPG9162ia6FsizGhRtL7a2Gls7wO/5g/BqEvaRlD9AnlyQoln/UIeo2Mz5DftJ1T/yCX02OOD
wqvEvqX1P8T451tymuBEKQA/TdyNVBzHfrDRjQjuun6AGpQoXzcaVixs0S2sDsjAAbCgT54LiLST
Ta/kFpmgOXXrGhG4AWeNJOm6S6fdhhi1fHr439wUfvnbElBEyFj5/VNbFFuUciOvh1/ehrl82ha6
KfN6mUI35CUrG/OQMQ+y48ZkfjZd9WNMw+AOiWZ1BZs2Kta1v22F3lL0PjJXetqiL7fkP6b+27QV
4sa7qUBlO6i1wbC7CYAZWyK7mOzpaEvN2kzT/Xzw1b2o2Eg+NBHLTPZpYyIT3aC6NCDgapy4w8Ky
BncdlqF5cgntikVi8DYoz7h7eyLUaY5xhzhNPrHuhCIT0EsUIKo+QaAzYpu4RlF55Su5oX66GH7y
NfVqtlUl61HDgktSxsO5Ek2FUv7cBYNM4KkFGZNKvPnYXt8vayGQ/dXe1NH7sQL/JZQWshrJW2it
9+deRgATQl9q2VWQaJQZ0PxI3eMWO69uA8a3bhEgNKkWZGx1D90FQMrsq8a/3uy1xUD9Mff29sqq
ATRU2Bm4WMaPgn5o+Anxc5c5+M3RLQ8eaztPoXCGuDldkKPKJUK6v9od+IVK8PqT5cNIak9ZYkGz
fElz3cZASAiheH1hhW+vHZV7+QX0YN3GBBf4pbYi+2z2T5aGe9GFzHQ3cWkvvXQs1wl2Kj7OIFFw
muJiSS4Z2cawbKHfw531bYY2MZ9wOuGg6Qv6cmFAlewQ6gvdxZnblWBS8GDEeS5ck7WbWgfwXe3l
+g6UzsW4Ix8yOW71azRNeWuTDzWrqnCd5a3Hs/xqZXkQlGwlEkayTN4uKaKRLerl0c5V0IBwKP4x
23LqIXe39avNUBg/KQL5IUiZJQlUfjjI0zug2U84O36MZv4R3KTBgRs/GYnxDBS0fWYG+AGlzUco
xY/puRnzEtxLvXGPIjS2bDrOEOPJ4wUYI8t/VJytAVIsgf1IIFzjRvxHnzbfqtjrXtsReXvD4+YD
NjwBuCeFif/HKttj0RrAgtOimt/P1h4WV/we3BJ/i1SOp/nWsHvjYLXYU5VZg0oi3UMXTwKZNYIW
T+E02CUMRXugw/gM4OU9xDrbx2CqwxOKBdsl2Y0e5ItVy5trFtnTXegq7F/0AA6uAGSMKvfooL74
U1BBTlea5VNcTe1CgZHvRJdRGsXJ1JebjZq97MXSzdmmmgAIl6U4Cy+unkKgYB9EEC1N1nLgWlat
V+ZPruqqJ0ReAW+s+wdyjKv8ApRUcKVWm7b/qLIZ50mgVwda1Zzjd6jnrPSBFi8iuadmPrnTClgg
Z0vNLqiRHkSAe0PNMYkETmNtsLL1Q8EVmuyR3bCX1ItMvHFoKtBbUG/gDcm567BDpV5TsfaKkME9
dWLrmixqdzR3hWHYE9iWsxYFGe2hw+YAoaQii874bkVnujNk/Qq+bLljVuVOC9ZEAwLwI5jgrQIH
wwLKzPqOLjFUAQ5Rgsut+Te/2zAaQS407Nb8v091e+QfU/3xCW7P+MOPOnwh+/1gPUYcIssGVEKq
Bd3eLiD+cFeVXasFhBLy463DT0BJ31TFryHUvnUHesZbk+7+fEDeISNp+f/D2Jc2yamjWf+VDn8e
egRIQpqY2xFvQu5LVdZmV30hyi6bRew7/Pr3oKzrtH3dt8fhINACmUmBkJ7nLFA5/PvThOX3L6Y/
RX+TS+X1U3Ulr0qaLzg1z1MbYe02f4nrIbp46aJ39SFFEX+E82a5Newov21gDcmQCjpks2Kn3hQj
AwrE8At3tOz3ul7vxWplwNToOM5PALDRbb2qWgWuxPdj9RF5DLTc4FjHa/1EwN2eEoxE+lOvDSPk
dXreq1MmQszM27DjS1VE0r184vcTI0oF4jY0vHv92UmbYZVcmrF3OZU+OGyfE6cPby6nSlqzWIaR
UV66SEOebIgQraEw0e54S9rdZc9Juve939TpLoOgToIHG8fpTfZ971rH59Ncz6obrnUlVELdmOKJ
h7ybvCs6B9pUIZTUddFnSt61Fiy0e2XdhHOPEvZqm7BhnasbSyrkXY54S1r25Hg5qG/hFAgSDyJf
gIhmbZ3dCNs+QSalfCsmdjI4Kd5o65xCBzsZaoQf1wcnSqDNJIm/darhUQPSNQw9mLHoiARc6q9V
uoeuT8vpBizzBRmxIEhYfAsBPXqOo9g5YUBa6pLeGBPUnBO7eevGQCHT1wCRV8iydgX3oWLgpMG+
Sui8ni/5c/N9T8Xme53e6xLKn8NwTBYkT53nS2uwJqa8V22rzowxdYbuNT/UzbTXVTCHUOcGQPwb
H2MZXPOGwNXduu4cQozpVvfSm6aqN8rO+6MuDVGszlWWf8ydDEoa85l11VBDs4IbVrC91nW5Xbki
Jmqtu+iGpE1BushB4tF1+pxhCTvRoKHKu35q4LT2Wg1QoL6eL7ATa+uYA/BapsAXjvNJ7Clvzvow
/ZOAiyhhc1r8cHazhAxvfPkK15+gsKLsof51ulZlfnU7SCc8XL9Z6/jRwoRMIjipuGC6b80rf2EY
3PnhV5WWDxipBbkq3UVv5AQNkNqszcuv0id1OgnTvTRt3evHkiYTG6MEbv36S7uqM3ZE9J+uFw4B
Uuj+t8n2+u2GjMmbPHjW57r8DeVQzFHX8eZSnAq6g8JGP5Np+q1jwSTByNPhNa6bBytJ1UMMy8ad
QwgQunM9/OxsI29OE+bhAH+KetVAymgr0oI+thC6050It0y34aQ6RjYzPIPl6aKFAd99N5hPfTNm
x34u8UJOK2BFoJxcSvO+4kN1KyB61Qhl3uuqzoS0V5AG0V7XDV1QbNIoJ+7lAGYF94O58tvWhBIn
IHqYV3fxVp8cmrhqh6iIudBFfYDEzWJwczjrqm5CKDEZumqtTw62SXqI7eyrbtRf14jMPVK4wc3l
0xu7B9os4kt9MuGo/kRocdL99UbG8WuuHPOgSwOmh2vfsTrIieAHTcYQnIFU8XSjrsphkbmglT/s
dFFNhb1xIgTrdBf9FXow48h0rysMBx4vspzIRn8ByHqQXdAOWEpiTdVHH0lkd+eJOu1tMfVvfi/l
J1i7j0s4Ao6bYEAxbA0PolvAaMZSHooqhQMfGNSfoFNIIYmbNvuiiwBds86X6g4OfG1ZQi8EMRr3
fcUNCbXNBad3xeYrpD72XVYsfgDq2XENM3HTvjPwtYvA/6jz1wHJPrd1mz8USLJt2hoWP4jSyoe5
g05tYw74mdYvBoKcn2MGAKTq6TdlJzdNMlrPbdyM8AO1sjO3o24tSmvY+SVXiFMoAtVAOjyoEc64
GQw6v8yHw6OUfotwuJMiGIxb1F/5doJbIyGgJMw88kgYULYwFchnSTg8waMCWs6ov3brZ/Z5Ih2k
ERFQu3Tj4N7rbmBHvJ9tnLtdzxbFX3wtdADL4xEy36B3GIt0fEudEOhSaX2E7XAJUKKZbuqhUU9l
Rw9OYYafwedJ3ALw6FPrWOSYmyNSa/YYff5+ZJ/AjEIfmfMAsG3bJp4Rx0gQBVnypPeygKvLXv+b
ut/1C4hJMG4WyQ95NoPb4x7KYJsfsnqXHBsb7w028a1Or11aHWTJlswoQTP5nqPTnfVZkrLe6Poh
ThbZhMTuqeiKYs0hP/DRSouLnhVPhLlUtqi2QCHBnDfJL3pWmEujPm4goG1J42nuLxAnA0sNMAWm
DcStoreWM3beDbmEDnYZqn9T7t24XfhR6++lgu0IoDIqP6UTQ8LF7D3dgDxhforgIWh78TR4wFD5
+2s3f2ThagwSxx0o2Jw9gBr7Nu26h7C3siVUyobVpThBiI3yCl/JcrqHtjcnCLgmB92oN70DwTCQ
us66pM82KPP9bNTs388W2Eaw6tqsQcRLWGqhNbNgP3TohVmddKkmSb2JZVq5uqg3CPJCmDOoT7SU
AGzOPWoIiLl0thLRdb85x6XHfMDP5/jdp9glvF+LDtqT4UiLe0OZe63N4MOddKPAtVoO80MBj75o
jkX3NyVMu+9pP+0JzF+XGBydfVgHoduIiR5qldtPBHLpF9m6Nst3UKEsvACouU+6m5+U9GCSYC2s
vAOpnn/WT0xdw7iiRMzi3BDS7JugEx4JVPS5TY95acuXTkF2dWqmaEfSJLufD9TtlcrhoWMBLmRH
im9VgvPw2uJvAQI+Ydj0n5Et7d2OyvBWCdOEmesElVE7n2CirN77MjiytLBjzDwTydMOCr3Q/qDE
G/SejaVqn7UC4QLsXVrnPTt8Zc0AF3cBmtC8gShmG6xrAHrXrKFIyrYYiRpMI6Dv70xriXHmXDpI
rc96aZc/RtiMXs0RdNV/yyTs4jOc5WYPrlsmCXtJoLULM8X+xZoG4rYq7uGlF/SbhnfGhiDTedOD
Eu4iLzc9l8Nw0BraMoN6Z5T3L6RMYAcJ/oXRx+lDBuo9qNvYC6oCtqEYkh+MuH2vu7bqvYyQetln
FZSBKAZKUDTSnf7KPk+SAy+r18s3nn8KLyD2pXukYbuBY0H8KNPikOeGfIgh+LTDiDI/hf34Mtcn
BG8LKwzpjjuQSvm5fkIiY5GbdbnB8DccMeEfjhPjPfyhab5WVhEtSjLAhEC3OGE0LZqSheu8H+Fr
ZsAHQcg5qDUXr3WOSsYNsG3VuZs3NYT1kb1AnS7qhmtdXjv1qvStztUoN413wxr47FDubzW+7Vpv
OPG0JsAOLxIt03p1tpJ2dUZurV5mLUaPwDCtm0wxYxnNewEf3/d03e9aASyFfA6wkusYd89OIHWw
qieneKyq7M1GlPEtKusVAnH9i5n6ygN+ajy1QiCyZ+b1Kksc7lrZZCx8kZoHoRURdKBYlxkicpjn
BDtdpTfOHEXWe0hTwMu1mGBEC/DqKnZasJVnwp0Gcek6CADA/8bmRwRy8pOch9+stZ4tOMttYsow
JBfGoLaUGHhLlAoe6F0dUJjpmPGbj6dCWJy9FjKMPZOx9CQVEftwyuvl0GYtuN7gi8PN843W6bcx
75oHEUbN2vfzdBukDE5p88l0j8mG43pUs1eE9mPPd6bMc4gYN5AQ1Bh1vZFZVi59h1lLXexB3rvj
7x2ozdY8TQEXH5v7KfNB7VdRukVOAwRDODyc4QzyXlc6R8OPt1nIl7/zrPBtvGrnxmlOxTtZSDxA
FnvjHtE1XIU+CgpPc/8VUlcb5HotvMLg8gQhxeocIhhzqdNF3QB0e7OxXcOBAEJHO+sRNPBuR61i
1qYWCB9WsIa4FjkEFHFd7WNsB0BICy5dNSuMw6r1iddVcO+wJjl0o/JdrejN/6xvczs55PZsz4QI
/BJavglMCYsFHlvzM/Q2WmD+reTWafkIrRf8IRIWdfdEVBAcmofaMXzv24VQNLatNrwLTYhXtz4S
WVgbTi+UwJlnaMePsIt5r9dADGhkXup1/ymL/WVgTOAYNI3a0D4KV0hyIK8nJoyLyJVD3QakEJUk
G1OlzSfdI2wiuo5hzrfAZCt1L9LzjUGG9W/LWnge+TKwZJiQG4tDGi7kNdzP9CVtqx+LuhUR/36r
r38Z9X9p/eXYa+duPlUpjHY9BdOuH5F0hRV6uR8QAVhllWnfZ4CEweY4m95y/6YYev+rPZXfbCbE
Y5uYWFkGg38ACry6HNOmhbHMRjCV9PNGRlqtYyPMEXua50DtPOHp500iJ9sl5PXKmb7yqguISWzT
EuY+FMzrnqc1DIrH9p2Jfe0HTwbMzbv0kZKa4D7tK2jTpPYqYQAXR6osjiDBZ0vAnsqnyjG/aGqj
wb9g2FJv12NINIWe4bPnluOPqVlrQBiXq2tR1kO5gj1yuEqcIDiwEdQrNnzU6Pc872BNF/rjSVDR
H6wWC5mo9M3XWl062MM9GcwFsgUlECJ4JHLMMBEWpsVB29Ckc5HNRd1qd+B26lasFa1H3fq7YxUP
kblIMwioGtkJ0wTMK2FAa5WD2JctwVRzru8rDsGAsXkuW5Hb31rliDv40XpQuA3ScxjMBIY2OkCp
m9EvGTjEHmQ16I1RwPVvNBz1GCR5tYST1HQE5SvZ8ULx9VTk9q0dF8ztGA+fOyu7S5OcfgOxH/hG
2b6F5Z+HO2EL+EanLAj5410BfQSJUIxMD6zpfKAHhif9+Ot6i2Z87RTVxX1IjlZ6C273PstgjHQ1
JEqLsFmzNoQY7gRDomuDWVAYfhi3ULCBElUB1D6CK4uSRf1eF5sxfy9q6iHeDj+2jj8XdWtMQA/7
t8fmEzA6ZZZ6kLY9sNrJtnKeYAGNCEc2UabhUZf1Zu7i51O2jZUTHUxMPrWeQdz2X32Wh7e8H+gd
mdRJiyHYWW+vARuNV7rXmE5fwdILbjG3vfTS1dZoo9eQoNc8c/1+LuhXXHpldcFXrajtJSKUAAgP
FfkY2dCGw3Ptn7Owhh43Bv8jODLIQfldiKBLbx8nQMVhjljbd01eN25uZsOnWNqvnXTUV6tscPic
h2JJiaUSUW9cwmh1CBiBIVuAZzqooY3Sj0iTdGZ09E3jNTF8eplQdspMD3kcvuppml4gCLBcF8Lu
1E5P1iTFPQgyfLHUal5a16sd/ORoVHhVzMpfur4ZWlA75nraC/faVdfDpjPBi0GWCwj2TmuQZtKP
DuzFM1OEn1MfNGgHWmynOAn7kwCBGlCDJvwcwxqAEWhvWE7kr38+UpnRdJul9scMM5sjJJiyI2a9
2RErkHjDBuNJ2FG0t+NoFVhpeZ8kcXfLlQNASw9n0AExF7fyCdnoVqNjzSEIxMullYz8rQb5Y4/J
EVYtnBqwvESETPfVGwjXrVifGTe6FJWSex/+8d//+t8vw/8EX/NbwEiDPPtH1qa3eZQ19R8fOPnw
j+JSvX374wOVwhaMUWhYMAn1Ec4F2r+83iEJjt7mf4UN9MbgRmTd0zqv7xvLgwFB+hZnfgBuWlAi
dCvpxpazqgKY9HeNGkHDbVvnDalzpM+zL53hXdaxQR+qPRgra6VnWD1j3QZQM5ac+BSma6F15WCX
ShfhWEbri8ugipqfyuARn0IAYa7TjFix2EM2JoVBCJSJ9CZQ/o91unOZJh7BPb6DPTHQs/OGZelw
tOfNEDfVKsegB0WmP1uTqv0EMf10wzqCGTtLeQU8kuguXfSxurM+AdwUyOLvLz21/nrpOaccdxZj
yEFz+vOlhzxebvS1w++bPho3SAIHQE2Z0zKlRvlcKSRN5ulEP4EHXQpa3eoeHJwnULUJYGK/71Vl
vrFLQ/HDeXoyy2zYQwuzYmPHWB0+J1FlebGt+qMDS8x9WUAnY0Ru6mmC6DMuL3+bu0J/GhjvuSvx
4TQSJONBP2ZmNd60YWzvKLUw5oLS4PyH+1Lav14cShD1xdWhgIZwxtnPF6cXqhSAzmf3l0k6Lxh4
+Tl9QoYiP8NRtjuDqv+oh8OozoyVHvJ0ce4FuFZ2Hgt4FVuhfEUMuF1ylmZQTcPAFGY1zBoYaz5Z
bXV05jkiXop3WUzyj8woYBlU9Og65nRfO7ehkVe3ANqvkLBn9/mspl9C2xZyB8rf6zpIhql1U0D/
UbfqA6poWLFZlx9RM7jWVhEFb89OXQSn4u3kZFDt9zNQHgcfmhl2ryq39sEiDJt7eNez+1/6UvO2
5tZWwLnjl6m9dpizWiZ3c6O2n5u6AOykHkEPTH/JwaTR16qX6UMzbxApLCoWQwAMhTTi3aID9XCX
yiJ7sFqzWhnmlC91qz6675PL0TnEe28u8UZaWGRp0Ub9IC7fNc48KpvNSjeUFgn/wx1B5U93BCNE
mPjP4JjtgIbs2PPj9MNIhZHFGiElE9wzvKJgH0eGU29CXlnzDKPyyZS19aonYdTohkPA/OFkhBJT
NKOCFWSsjtoC9uISq81jL/awereSRVEsmtntLQIIEN47ZQxzGVXu9UG6QRf/bd3lZAFR/rquBVA2
oy2SjdNP5p5QYe71Hh2UXS6yaATaCokisqEi3l6b/9LnUkGrdv0fxp6fh/35YkIAilPChbQgRCf5
zxdThRUxk5T4d85Qj0jFpnJhgr9wa0WGBOg7NZddIrPnnLClnuvqHlUVgqXX0x4KtxCeRRqxEOAe
d8WmRp5hHmereXT9YQOS0bFrYd6GDroaHh8IOpkhwmnBlLmVMiHvapH0bEoVLXSwRTeQ1HhvQHYm
QpQAsu4GbTM3Lgpo2fgyOXPgXP7+qkjnL7eYTR3CHNOC5C6h9i9XBTMqGmRNwu8I7HKP9myYAWkT
BQjb7HKrNVEDHsfeUJwjPiXeD9LLOQwNtFyyroN+HoixAlLyWlrZd0bg4AbeeHUVG9DiTmtXQwFz
BnkOWCEHezYjBuNg7bSF8/Haq+ZApzkE1o39HBoq/BiiGJERbHSxnet6AYZSONp/qdP9ijnUdOk8
99N1Yy0w1abGczXLey+cYKL3GIbhK2IFMZS6eLnVLVEJjy2/gg2Xbv2ht6R1DYNcKg9ha823wPiC
26lYxVY9bTIGoMpcT/KBY4xAUBGqKVjxQ7BfAIzPxKKr5XBvzQSSAkRkpG6xUppLc1s/wkEpaRCW
g0VYGGSQd+5Nfwtz7+LUNhFk5qfG34vU+ZRkbXOnq3K8urwEOYyVLuoGMwGFipivf3+PWOwvj46E
34Y0YS4gGcUqfG7/YRwaJcHrbrTLuzA056hz9jGuq+hz1gN06A+c3CLzEwGeBwAw9PXCzwUUMZDf
958LpJVW8E2FSobDo4efj5RVR7CAGQ8yNSJwXKHFwvu4QkwKcrW6KKJpGRbtdN+FDlRFgmwVQQn0
Y5Eb+REysYCazkWsMJqNcGaVm7mYVhAfLQUbNroIotH7KXURVsjLCFCzpbBxl2tGUORb9TKaePMD
9RpsccyMqupCHEKgatomFFS3C/WapRCSgBOYeaFew20uv/Ft9gP1ugiGetn2aXv5CP05I4g5wH1b
ynm2LKc9c0sGN6oD/3UAiefZbi04hROSHoBQcB7MoNz6YWE+Q1WkWWFM9de6WxxD/7xArqtvBPBO
HVYQup7T5vV6WjuYEAGeD9enLdo8QCi+ONQtnYAbhXXjWHbhAzTXKfA5iNZVTr0da2QEQCtwXKhf
RG+YPmWLdCr9R9VNlucbQ3KTARu6afPO2uozsQYZwOuZepIGd7IYQE6GT1bnD64F0zgEp8FNFvNG
17OqGZc1s1vX5NN7nW7Q/QYcZRNiX84hojVMrOobESCCktE2fYEA/E47QzZxs2fDJJ8BYuRu7Iwh
+BOwT3WaytwMEQL2pmXb+AYifRFRvav97BFkBnVDMByeRyyM4HkBg2uWdw/IcwWwswvyhzydatgE
FN1aF3mZtNu6A3BcF2HCbN/WNVnFrZ2fEWE3vZwkzp1V5skNKZ21OQ7Ona4aIr/xfMufVvZcZ9Gy
hnPHpbvfJ9nJKrKtDtbCNAjqhgnf6oBRqDNkc10zOMBGdwSEcEyWBKTbno3MPEcVQ1Avr7e2X5Xf
Oku92vEkwHmtfRfLdHpbmna9pkltAA80Qa4BLM5VEbX53e/Ok6jtkBblGgGLbll2sMTLouKumNko
gEHCJXkmomRGDtPGOsnwSKFObxiMA3RfPmGUElGJnPwwfhJ57k1jPj7GCgQNUXITuRas2DG7pSBo
5HiRzuKGLCk8EIuGXV81FTJwfderYx3npVubRJ6hTxqubVFEcJzJx4OyEJ0HJNG55xYSBTwPxWdw
qpZJGtBvQSv3XYOMjD4ccAB5pkEYrQFomlZ/PxLav74tMWugxCZ4MXDTNDGm/DwQIgxVNtZgdDCM
NxFi7X2klzRlAHJTtzJszQ2kwhAR0XUdvKPCpnuYGl7C8AYq+dwpzHPcZZgP9GX6JcddCXAZ/Xjt
AQx/gES1H22cWWJF66y0EFnF+qeTSy2q0gYQP9J7sHCEMa4b1HV6mUfYQB+7LR3VqQ0b61Y3EGRA
bv/+Mpi/zkvny8AI5g3zP871CvuH94EzDMB5C9Ke3jHtjpyZpHjkCZyPIeKFMIBtTdDLvD70SWB7
dLDLXwcDfUSRAOSvn/6wgJ4dMmWx+/dfmZq/zHMcU5hC4C8nMHjQv6w8wTQ1YTQYxafLhH7ynQpK
6EH0gphwMgflobaj1qX0yfrPav2Or0xAqf5aHUC38VJN7DZ6gdXGtXcdN47HojKDRtNShzlTR0aP
FoOWS54sx7CGcDBSHl6mzPDOCMr3PRghUK9vQfPIApN647x37ZfBIu8/LMf1+uEaCWF4p2MZTLGw
sLmkBOWfb+d+nIaompjajD6oXsy1YcrSTbDadjDRRADJueunHoa6M+Gkb9UtQG/V07WHb9AJ+SFr
WPSBD9dGC1SGaBhg5RRCYDrBOwcs0Dy8ZyQtd/3cqot6EyARPPIhOISUwKvq+/FZzxR4wqb5mfT7
v78HrDm68PPPxcMrHKiEUMtxwMn6+eeCapGOyGQFmwuHyy7cS0QGsX15tIIMiUtoqFTzRk1BDR1w
1HdjBk4bBKoXikPFMWg7CPMRB2HrwLLXI7ScQ6wXQN39oXxt15wwUV3u5v/+KYZV65jWl7wYqygI
m1+K/8KbCP//dz7me5+fj/jXMfpS4V3+rfnbXuuv+ek1/Vr/2umnM+PT37+d99q8/lRYZpiBjuf2
azXefa3bpPkzFjf3/L82/uOrPguYjF//+PD6lkYZUOuIEXxpPrw3zbE7UzI819+DffMHvLfOv+CP
D/+vUq9Z/Vr/9Zivr3XzxwdDyH9i5MIdb0kqLdzAiLH0X3WTpP9EQEpybiH8zwRifB/+ARnLJvzj
g83/CYEhE0tWadtM2vNR4M3pJvufBC8CJgWqpRCW+PDnz38PRV7+br8PTVqm9cs4ZZo43fyGcUzk
WSn79R4toxI6eFZLt3BJE64NQosXpPU+jNhTQoG6h2posOw5/QKNHLglctvkW4jaPTtDScDIg0AL
Utn3gqfPtUyAj5wEZr8AbEA3J3iUpn3MgSfb2lM7LC074rsQtA4E8iEtNYCImnZe7Eu66FrnYzDG
w1oaUK+ntVcESuwajOgjc6ajBymmAWK1gEQn5shWlmUrGOzYgIaZn6GigEhxfSBZ1MGAiIAO5MRQ
0jRtxBlz55vqbH5fR+C8WdAba+PwJmH+Jqkb38tavAcKOdJZfJitweNe4M8yYFYM17J5gkczaW0T
sqxU+rKtivCxQFJ8L0oxem3ZQ+gM88lU5NMtcL/AgELR2avPIe8bsKtisAsA7sXVUBJqBLsRrpnb
KI+j2wkyvuAlQHTXikEly2+wFMpXTdzGS/gxQHqbcrmgKSamQZt/zZgD3XQ7WZcVeKFI3AChl2V7
AHDGaWJumGfEJUnnL05mhyxmDli29K19WIHM0QHfYsX22gFHuU+t+xQ4Li9Lw49yKuMlIGt0NabG
nAhH8HbqvwEjDOE//zZB5M0rZ4E12oGGGHUFd0GY26gWbB6QVxasJPLGwRrVnaDz3bcW7CGo+dHP
VbRsMlK5Pgya/SBaVRyTEZ91q7Q0cjhKdARIDXZkpliJMliDULcDhLhcFWGSwiMGa2+7GoK1qeC+
BgNaeJyP0LIIGOCFLEPuCZ6/66jPPZBT483UZy85UXd5DZBMXbxAehDokFROJ/hFO4u6IZM3ySra
jrI+WUG5k7GiwMqEiTeR7KU0NrIsgsc6XjvZ5GFE/hIjBQMrcchjLTIBZdIWOo+LmA0voQBmFX7F
bj+Th1Ni3vRtsIXLvQkojkCUm7WrpOrUspHmGxQKHiUU+GTxUCUi3zlJit9lOq90iJ+pGCOXt/jr
Qk3v1ekSkJLhIAtfPYAYwSh1NmlgQSl2VC6ffH9PYnDn4PhiKY7cStOqxVDSZ1JEXyerSj0rj7qF
XdBVD+XQhsJoG1PdGLpli3g0Ynzd4LWzArZV/i1c/oalTBEEsa0NpF8hcNXAlG0GdtWBvHPSbmMb
X9kUkjuIiH/pogS6lZARiLP6zQ9DcPiSERxgaZ3rXtwDq2Qvn/JYFKsM3xrcVSRNSdK7Q8tvK7ho
9rlrwuPXM5wyc0sV7zvaN64dY8buh1+UWbcLSgXGD5jTl5YN8jvU7ju/h8SD5CuzqFzHVNA2ZsBn
l02OhOxdzvtuzaeOr7s2egpbEB44jRcDHujQSp4KQp9zQPrCqtkH8LKVBShwZIlVwBG/KceUH1bn
UBHJAQcWBxZZJx9WvyDvdpmbYd2yGMBCt5O+WlsKiTJhbLvEOVNDLmnQu2PZxgA3gcg11CZUIOFu
FZL0iwW15AVM029LpxHLMYkeAiPsvMDqj7ACzhdpZlpeCsV1gLpmCG7WfwMRaQB/o3xmLYFUjLm0
jSreCYO+1EkYnigwX/5zyWFYBxIX39EY7qtN1G4i+IeBFcu++a0SCysZ/H1wJwq4uii/NO6ptXMs
5y3JYrFK4xg+SimAR6xJ3RwqxEvI0ilXEmT//WRnZUCuDzL4pISd7fAOwG1OhVjkXcXcaHKe+2y8
GwYslfBQ9vCkzSBzAg5jLIwMvwYGu1Dpc+0OITmrYZA1kREc1nN/44S5iVV8hnx0Z0KbjEYDaHXD
Sz8ayiOsQvLQ+QzvNKwq3xRSp24wGyA6ReblNawuqtAy1/irDXJKVtAPubFVmaxGBUcSAHIqL/Vj
YyNUsDDhibWNs2oX4lFZ9CqI4CVrRIdmGl2O0WejEsyIkzeYPio36HNonwnEXiHUNcEL3ZPKEm6Z
OJ1bwAIeGWCxb/vgzmpywwM9vlvFvuUS5nWFcRzJCLAfCIluNEBotjD5zkkLzC55nawHuKOM+XBI
/foYisBaThB59URSRavBjg3M7selKSnFDR0aoErnkZv0YbBqyvTJZxnBywwMu7COlrYPHujQcb4w
ptjycsSbxhCGIBYkKl8HM7E2QzYrWRNBYHCT3XRD8RxBU+Ig++Y0lHm5HOrhk9EmZDu0nwyo7bqJ
ILmXZ4YbkmyCYVMoXGYqDk2UG2D+6R6DAQblDGEL2BqsmV8hScIx4kGSsBrUOh4rsPKqoUHgjz2J
PHgqueFg2V4Z4OqkkMNgmb2I/bxYRaPgC9WeEo5Zag/ZRbDLjQSuP+q1gMpinFfT0yQ2NdKlXguf
aRecx87uNxlA4hsLpl6rJmMB7pmNGNthQYfyJutgWoi0S2DXJcR4nSPPDbwRebTzhb1BrNvegBu1
ga4sonmmfOp4+BhJsQqg5BFxuUb0GSvCojtAbxJftQ3wlwVYDfaKDMaCGHaxgkzWHYPSc2dBkwMy
fcu+hJ0BXi/cl3DrndCxmBCf6lQKjLG1y9R4rzLrhjf4jgYGkgXiGLP1OGINRlMdoT+wSJQ/ItzD
X4ISttgwF9pOkSn3DCTnIZfgtUAMy6/wICNsszYL+CT4Mez/xrQ51GA4QfYeyocIi4MP9Aq19TS2
9pkPpN6ioN+kXeDOH5FnDevHsKx2BaRrCYg9i6GXOVayknitEd5YU5cczX2dBXj42GADmWpvzKjl
W4FZkwCR24PcwIZM/lfZfExjMHorlhcu6dUmhKWxPyTp1lS9vzRgmctuWsCzPWWWL5wAMmv0eEH3
xrhwMJh5MYCCEHYc8NdX0drCDYcwBWQlJf1c4UGEqF37qTOgGzsmgIq3CfdA4yfNC5J/IKX64jbH
7G2fpGO9AlADYXolXyCyXqxKC662eDU+xLBJBcsVb+028MstBMPkLsYFdHzaLR1AIjw7rT9Nhk3W
IYXCrznE6PlQqi5ckRSwClXjZcjWOcQXEAp7BVc298BhVRAgCwjGIwxWdVTHG4dMW0Hl2bKQAWYJ
ZoIRHeHLbJeeUzcDMO8l+Fcl1tMZGQZMdOoREozWNq5APPNb03f9UEDVL0QARZbDdupZtIwbwGlo
7kNRYYoQMUMEZZIYuzALBNRYbCEm2LlqNHCL2gJJz9T2ZBe1h6KeIq9hJjKNgMF7gS83rZTSTe0C
tH9gjxM4cyFyWoG5D3VQWg5LJ7dHL3B4gzsSN2iS+TB1X/CpfeiGTrp+Dboc/Dv8MHZWXRbDfyew
PjHgWwH5Ywsh6uEy51KIj4+9wKWOa9y1/q424sKDPO6cwNqkgh8K2wFL5/+zd17LjSPZun6V/QKY
yIRN3IIelChTKpW5QZSF90i4pz8f2H1Oz/REzMS53zcoUlJJJAhkrvWv37hsgYSsyt2aUFl0SYUd
gU2Sh2Ole7Qt9j5qDkaUPPkTfFJrWHhJrXhdiwYqbveapGBPzipVkPXrHqPYoOuJRJc4y+phuUjm
UEdYEgVWbS6lBANwY8TTbtL+FjSDUNN3zL3Lh7krZ9dnGBgXF+C0AzYRBbXLacwy3Ojnbnz0Vu+r
LNvvOiJLsqvi7/iMHMwRqqfMVHXa3DOCrJivdOv+bqHl2JXm+Fv2McTtqsfKx2JRXibPPdhtspVt
NuUmpWZkz1+IOLZu0+/Jar4tiXtsawu7G9xb00JlQaKtz61CJJMP9p4ETRDStGdxUzhEpQoNM04P
DHeYuxz7qfEuppw6miGNN22yvnoQuvdF2WVHyyOBp0cYMzZ4nzVkosIvr2DxKKxH+xZXSzEShurl
r33N8u4Y2YfVQ5WVDcOCIpISvDSzb6kQT9WW98huGOeev0tRxASzi7lwdfF+Ki8+OELLYDQq7pNu
nzPwvri4ptflzzVB+uKMJFa4Sl3pXMXbMl2ctAnwZ+iOmD38oFb6SqVXIfan6cEK1nfJvcqFd+gW
3R+GeUQ+F8ugNuMoGFyw18Qgag+34MPojvWRyzoqSVsVtC17L11gPkKvk9p91FHt7qYp+rG6U31c
2HOI3LQOVVZivdEfi0EZexkVdWAd82T0jkrCA1gSmJFlMTzZdhs46wiTyRnSIK8NzGd9ceks1KXa
wbwnGz6pJCmDfMy+loxRvcxoHq016nARY3zvONW4J9HnmrExvmjsBJh568vsDVweavoiCLvdWd16
7hrrd2EVH9CxAy+CRicFLaKPgzChAocC15wYE+jUG0521D9gOkkb01nqMJnuZVy6ByTaFyMXKbxL
6z32mJa3hGie4NuLgD10pQsLPDzsMd+KqSWwWA8tLI93cSfSwzKsmAwbP6z6JAZKWaJF7UOfo7KB
TE+WXxTtO6M/5anxPSPEIgALiIOoZodzLGoSmh2JNC5JjiYWzfZhoJkfliRUcA8Zy7b42SZcYiZ0
AIyS+26XY2eq+rbcAthI8i5VtmM7/Q3//Jb0cMZl4p/qvJl3zeJ/SW3zkxTR8MH3jFeMvGj7m82q
2t5l8UcPB3kYnNGECgrZ10Jv0r7aDd28v44rCz8y2bhZAlM03yT+oJgd5/6RtIs9PXa1x/gUF/Q6
f/M93O5SvzvX2n4zfAbgeKEfsVCytXjLiBvvZwZMre7qYyITMrXTPCjLVe981b4vC9nEyzI0B2xV
vhu987HJMj5287PvlNk+yZCVbGWUJfeQ26vDNJHnLBtIK23u7sfCDfM87gjIXbARc+yjlUtEJ/WX
oTcYk6RiPDIxgM9cX2uWgrRS6pQl5gc1QzVCgvhml6dRkNCSuq5FifAsIDjscbdhz8v3szMwIY97
vB+zH0i0PmWqdQiYKh5XTAkD9stZ/vaNDtJbFKoBNXWHxkWBvARmPx3MkhjcSOoH33GJxXG4h5NN
Y8JrhMSHrGXFJBsIIrrE/XOVf0XfWTyYU08+wpTdPDH91NVvEzHiHlvnKRDYvCC+QB0xTc5hNtod
3qLVfo2mcb9ZFVXuLDF7ysaghwXv4gsWGUhxvLnDTgdrp1aSmq3Vo0jnA92bcSgNuBqQnl+LqIvO
uk93JcMX8AFBe7ro6bxod18Xw8NgI2RONBhVn1RHT4k3c2q9i7LWT8gUagNie5mxuNSRfIQebgK8
glZl6OJh0rOPxioKOkzfo60uiSP6JquoHqVDZNugFjJDZ/HOtPxjZ3GnucO72yrGaa75Y8ILBH4L
17LdItiickD2mDxirHRAwfpIZMzbSAg2kT2gFqPm3iyzD3PSTkGVAMvssiL+AFs6pBdbHocWaGho
FuKyhTBfEdJ9zk3Rv8qkZK5STd9W5zT1WXMBR//sYj38OPjDB3jUbyvTBj5RFrCU8IphjOuQsWi3
/vHw/jwrf+awkS8GWSbn1lgPTTew7WwH6aqTyz13uj8rYrMOW1kNJ2VHzyaGz0vpCUbAlR+axUpc
phZPYyrQeZSMJEtbXqLNAMNZmJJzNfFwKtQJuhBVF0bdcZfr872ZVJ3tHwtMkjdaPVJzAgyWdvpd
WX1+SaTbHWIzee49812jSdg3anMAo72TI0PugRX5x2Q8u4mjv2PFdGkL34XL4FTXnkc7od0OiGOa
AyvFdAEzfhamtuB8xt0PZFQX11gBLBzNiiaZhrBAHGSp6JrN/Gm7XYPEh/ZnfBBeYgeCFAArQtQx
udSQS673SDQuYtCAQBKCQSTwJhuW18iocUHv/whyMpz2B0sRCWmoX2xm4vlUfHWn6YaXP3wEQ0C5
wW7Pu8JI+zhZihyIVAvMonDXari0G1UeEp/ZuxBfU8nSXmpI7lkB42pR5isWfCauAM0XtoerFEPY
Eo4TlNm6nqCZPkQYE6PBz+1T10h/7xXqlg/uF78xPzd++do2DcStZvyhZxi6U31N61LsbFfqU9bG
S9CPhclFz7KyNlEZuPucixbrV797lAQCBF7tSfDZKDArBo5N29+8RVhnB8XdahwoyV5Gx8hP9TAY
wKzj59JKdp4VxcFUlnk4YSdSpGQQt9YRGjPqIQejQtWuOHOScQqccENI8rAsRnt0RrsJJ98aglkn
ei+8sQlRWP55sKqqCa3tR+5fc5KoxytjrnYIoupwmsvxYCoDE+2CLJ2VNGAupdP9WdSWpF6o7+kI
atL2Rb9f4aoE95vDJWkitCFuscjgv1BoN6yxBw2HUMxdQwLK5qoxbaYz7WerELy+1S/Z9LZvjsWK
Us8mdPj+yvFhn07pSu+3enIFCOGlDuNSFDRFiTqlsXWKx/xrba8vXUbJT4ZaE94PZY5rTvDXc8kH
JTI3IZeA+/l+WKApFn+85Mw828Dpl5rOaLAy/9jG+86c6zDzc1S44+x6xy7qHmPCQtZduoE5dJvt
ZVCf7jej5YFomWN3trf3fv/tMo7/72/f/raFAOKyxKrU15Y/UhhVebq/Y8fT1bZCch7uz6vE746e
ubxCpfjuj+ZVJ8AnU8+n6+gOt5U2Ldlr5ymcV5tyin6MQTuviGYsnkLbHy5Tmg8nhvu8yO2V3leR
+9O6s9ad2vqmbjsL95feWcXnlt2KLUb3oW/qnXZH+8y8ZThXUX1QHstvoifKRlO/DH1kH2cHO+Ng
Lks46vPCgmv4fnVsK/+VSUUVjot9Tpp6PFGDsSaUvt+cYQADSzllCEPDOFnopKZdmomrSCP7KjtN
RzYn08Hv8ikUMYaTQ+e5+3JdopyNPq/D+99Z445eplglC0c+hJ7h9SHRuJjV9ubZNWxX7AAXCRnb
Koz7+psn5oD4rr8NWHTxETZA/q1PNZonbYjXYhveH90P9ytOpMbvVczlAZMxLjMzBmBWojj/cavc
75ftYLoLC2bjoe8kpjHUjUIYlW2Lvc9/DlSMP1uTZpor34p2VU92F+QSCr30QFj2BSuchA7D+VXG
2gzLAp8UkAJMzPQY3g8W2raDM3DLe5vJi9W0imvemr1d5nfgRlEfg3ez2gxrCG3YCmiu6p0uIpw+
svQ6s7Ht5UDXc78Z74dmu57vjzCo6c6E3eyNrsqLwPHTJoxbt/7jAO22Dn9oV7PLSjRrYdzMVqjd
j6LKhsv9czALVf35iYDmKNP4gSCAVtBNv7cEcj/Q6q0PvT30gRNn3SkW68fZdLbxefm0GAqPtu3Q
IlXShrkc+z55Fw4t3ayWP78nMZN1Mpd8kLkmDxyVaLAaBJc1NEwliMQDWrX3tUhR22w/gH1wfzVx
Jb5/T5YEabnR78keWDNa42R303IS+Uiq0BSPNk4Z3XjCFrgLuqYqb6NtnWGJovkGDZW4IbNARU7y
iHMs3dis/cOUb++qJgy5GD+ALYDgdptz1faiRceMqzHWcVdSaDwmM22pgU/mjjn6d3/RbI+Wfhg8
+zr21Tlfy0ftk0LA0o/4Yvlda5k8uCYiNMihVrAmS35Ju+ysYhdC0kD3PE2LvQRc4vKRJdN8HDvt
7U3FQMHOi4ckb9ezbo18Z46bJUiSYFtifGljfOl1BspZl1cVVYrohC5q983svJDlSnbHXH5tFtAe
RxSfdbtOeD1yMchJ/Ui78rnMsYZd+jGDqUWNLR5SBVE2cZH+OGZz1X7CyVwabKFln9GeJDFzTWbe
O8IVyutfB2823cBSq9xX0QMqdveYKP8F4FYQDbG0W8guPhV6HahB4nGnU7Y6NdRYFZhmqHrDpBTi
kZ2ZWOuZ7lmIAk/WVW3SSQ6eAuT0HYoz7f2a8W/cJ055SP0afu8Sm6G0LRneH7Xb0/ujv76R9I0Z
zlFl7nImprv7N0SCxbrZOOX+r5+7/5b7D9syfe/B14+tMNxwtE03NOusr5jL8dD3pHGGrbMvDGcK
Oxjb21f/OqAi8f54WnUu0KRT5vgNW5RoOAVWw4BnwbrtJODkYRwJFRItnR+nUpy7aNnjRMVqw8U5
tTirjt3wHXDF5hfg81ROJ3+KkmuDDGr2ydFkK+BzYXnEEQF7l9HG+ryEksqyWRrYZrTF5O481PtX
idsRaSzzvi8pJmU0XTaexW5AbHx0WAWIwpQ/nIQUKLf/lA7FL9CVXY1pn1W33F5qOOq6f0uJBwGm
9T9NOY52hdUEnMczcKu+VVHys2jsKJi9ItlZE9Y0MYK8vsQbFQwztPLiq5wes2UCxwBJG10c6Qyz
+DGLFsdWTlnR9T98j5m3GmAfW2+Z/9leAMaxeYTmay8f2bJJTPGx+lomkK66++ApBl/KhVZJXs5h
KNGr4YLXJulbgqJyB5jh7GiPIIeWn4o+w+sEwktlaTZZVjwngSXdo95HIAFRJNtMe0OsyLcJW/I2
ll/TclSsa0/WYtQ7Jcqn2jTEvimjj9Gw3ez1YXNPZR1sLojPQIdaioU12ckMV6/Oq+DWAWtLrHyC
KBpDZRJhtcGyW9VvWc1vz2gYfnlnt82e4X85e9NjK8XM7Ds7w4T++Kkw5pA5/vNcz7ikJJ9bchQD
v3gbGJxyYXHHuHhFVm+dFyUIS/N4t2IjG7BSnnwY3AGtQwunOXta+WUj6GI1d5yjIT31TQ1ijON+
dxC9ffVYFGO0MaZTBWuzELBmMth/64eUIC7LfF5ZALmDo0NHg7tDXQd4u4rHNoq+DBgqZikBkG15
mdXM+Um/NUwCvDIh5JTcqJppjvFsmE0YMSfBjYQonz3WTDIgZOnmYncpU++SzP7P0atubQSPOBnT
bxA3YCgdNIRGdrSXSJHanCMS9OsKnp20rjh274wlDsqEaCK9B43YazWeJJBfnRmB7TcHxzYfAAJr
WlXxOEXjSRPDPlriwBQCre7eNudb8dswx3Pa86k63Y8ZBamqin0+xVekMu+di/uS+4Dg/Wdn3fIS
21bwvw8zLgU0N/mlnf3suhjuvHdcyw7W0ZJX7nZ5vT+6HzT0ouuiWEvLJPvarLIKFo+SLbdXfFPM
8pPpRHWQuUUF0p8kTNaToNyWAGYOLfe4Rj3cZ0R/nX1F9TYvfheKitve7XwoXvfnfe+tsPepuidz
8IN8Jmsn2zJxJ7ulh2PlneLc+pJQewTFsKA7o1aztj4TrIIPcwAtDbvtYCakkyfNknF39t0hjb2b
Nogxs8w21DGumBJ9JUOhSgEoUBbeD1C28O5fu2MzAB0H6VbMLYqYtF0/f3dXQW59SRPjbR3HiAJD
oTE4JU200QlqKJcR9ff9m/NT1pdFCOLahHI7IFCgQivFOOxKoOZd2WZQT1KkFRn3SpWYS9Daku2w
4h7OZTeHmz0d2xxbJCyHHYrwErUcPsAj6lITHAyBxjQLHGJLdwrj7VDS8oTiq7XV28NqfFAV76Qy
ti3v/kM4/frnBJODxMy6sE+8NqRZ64vg/pC4luiCGbPMi+jQK+x7poG3U6Yd1SIBXZS1f1SPDINs
DSvDKDxLX+eYYs/UJVD8VqFa/dKya9T0M389r6RzEVM8nPwB///grz+fbS+EwR6TbtYWwQVRkgwI
DzNyEbSLLrx/7f7ofjDM+qHm1qc+ItKKUsU7z15yIEf4i2X3aKOm6t1BBntlL8BisQBkqiuPIV1t
IfTSSA/7FEh43IaFlL/uZmgIFKjD2MMIdEkdhkCuZDfaDvDXQzc25lMFNhzeD07iHRRhc+fh/g77
tcZsjJIHJCAzd0NsAGNJVKkpcujCYFnEKWeeCBCoyVjuBOu0Hg0uAGptei/ajdQlrr1nReUhXyxI
ag2nwf9wp6D9L1nvv5D1TKhn/5Gtd/s1/c+Xusv/ma3353/6k67nyX8oByaxp2zpMZ34J7qe5//D
cwVqLgAyyT8mnLw/6Xq2AycPBh/UZBzu0c4hm/uTrmeLf9i+D4dPWgLS3sbk+/+g68m/kfVsDK6h
zzqQAgUbift3HrQc3XYUIq4vi4iLp3uwZGSyCtOkTrqE6yQjCjFQdeakvx2XwNZ1gzP+ieL4J4nw
n/XMcqOt/gutlVeBOkdwmjgXsJz/ldY69sJYWyWrC86fELec6MPol4/ruMibs1oljLLusXMZmic0
ebE0DlBQfi9zk5wSZ2XwYGIb8p9fkvk3nvx2YkgLRW4iPNv0rb8LhjqDUNxGiepC4T8GeUFms9A0
40Xh/SyHDMHQrM8tivuTZcXfbcejI3VwwJfKhGxrvJLS5x00RgIni+hjfkEJO8Bf810lYAZ4yJFO
jUUl4tVDTKsX4YnrdWekxefJlBFWNfPH//yO5Mbs/9tJdoTH1aa4oDYu6L+e5NYQ/QytrboIfxVX
ywNSVwluEU0a7awGwbgZdRRE+Wye8WY45aUOelzE66F5UHP1ltZEtFSm+hSZwj/8l9fGpf5vr40L
HdGwtd0k2/X+z/KsoR+yblJeeRni6TWaKJYtnOlrQcBILIBre5/iBvnWF8fXQ1ggKqC7bS+Fi5e0
FeXrU4naHg+o//a6/u3CdCU3Ia8KfiS+kM7f1BKZMOaG7d8/25Q4ZF+g69HJzjFwaG2IZhmcjVAz
+AeKmexkxtN7U0L1oNybA9yo5WM5Jv/lwnS2j+lfPkbPYTqtkH8iYfDhsfzrqVpQl6xxNEOsIyj1
6GSRcXW78iAALx99ZN8fiuiRoUiMqUORvVXSPSzOlh5mu+kRKIB5fNTMN9I8PZhZhsZIuLBDJt2X
ql7FJyTIDARB/1YLCLxQMFWc3H5zl1k+uKNgt7OPFdHMj5ISBfT4QoSLQ6lsUnbNxmFRswXhbvle
62rcKcOfj31dP9i9NwI/9BcGg1+SAahm7hmOFZmEHtjfrKkzjnXdLTfs0tSy/E6z1jyIhKCE2WvG
vYfJP5o9+BHwhFPogoyM4ImM+8VUb//5SjQRUvz7CZaSr3PfY9Nr2n87wVXpqzijlzubk4briobF
iqMriJ9/hfjaEZoQZ0HeqvEZoddtruz1ek/MyLA3MfSMapl2Ek9kI776Y/erKz1Ghi0naNE/p6Tm
vS9tdCVdLromkfejabP0lKaLz/nFpsa1CRqiI/qCVSkiBOXvitnsT3VkeggQbAznzDcfM8tL0nvi
ZnQc7o9yP47DwdXPo+/S6ySLe+gNmTzdD0Xi32TEDGeqZXTQbk08YvXKxwi7apjncw8p5G20q+Ul
iZ7mwNPP1VBKqqRVvq09trN9B+UiI6BiWgSGQXaN03rM7L0udgygslMDTLCTsgGxhAl0TDC4uDRV
drHtNWfW1OSPpvN90SY5rLOMH80iEcd1xZaWDW4vXJ0dubk3PKWDLbT0QF5TvM8eclkPoF+8+oH4
ZqiWPTSKOH4ps0+L0eszWxvJSnLFI6sb5Q2+h2ksy831BInLrQHVju5amhXRMFCbLveIgULMXiDr
Rl7Y2LP9IMoxmOyFyYjSC2PMtH+A9LTLYP2FRmLPD33RHItSQw3ro2/VOH5URIzhM8dn5BZJt2mC
5d6b+uGI4+YXJ/El2CLF+oyZxkM21BerNG4xvNGDR8mLzeN68VsvfQEwvpZDaT1gM0pfZ4zpi8j8
BBJXe7NIKTsZRis/6MqLWJkVjOoZxp9JaIrT8B7hgCy3yeBqMW1YMBqXB9PLPPA+u33x3TS7YKMs
TroZvpL1XT0g86/2i697wCObXHVnDhePDC4Lu5p9hu/ZQYHd8EfIsSBqInvotylNNCW3fPWioy+H
BGK4ZJlV82sGXZwkGJk+zQLiYcaoYrdqAUUAW8vLmJAoUFcMgSK3IUslSy/tor/NW7KiLslYHIfy
3c/z66oH67zK2Xq1RWs8pZNNvcEzyxZv1TpzktGiPS3IV7AD9EPA8At0Gu/pfnBiWNi+onW/P139
Sv3xjZxul/HlpA73ryVZOnmsUPOpNOv14f7DWKMQ/KsqG+4y8YhMKSFtxn380m2HolzVhZsEUGB7
urQspp2VzI92557uX7JFlcQInMPeIqxG+Co5mWYeQ+RLvFOc23gRm7bxej+gSgqTYllRlvETCZqz
c6EGyNvQynrLfb4fBpMTCvL54/6s7NR64+3tZwrHEGASKnyawALZDvMYfQE5I8aIRZuGgMBEWiWB
+SDYT1eUZbjObfPsF9NmU8WYN668Axvs+mA0VQgw779LZrBQ/vvpgwVvQkLCBBn2zonjLWftYG9V
u70+DJrUY+BT46b7XAd6NWtyv9rmCx5eu9T9yeQl/Yj3ypWuFHu1wnmXzmYXhZn4RdpJGujW9vat
Of8oau0/k1lReOZXVVrj8xjYkV7etTtgxK1PcES6s7s5wJLywjxDdkHkQzUCO74WuOPN3BcHo7cD
R08FshKnPfTT4NC6Og8AvX6A2x3Zo3YhD8RMQJ5VXQ0KBQ6OWfV6jCcUHDh/yAsU998mS9vRb+CE
I/1VtF+sE52p3J08rbWBKSvTpbKbIzKWy68DwfRHmHbmuWSeXHVEYtfGsNmPAUuIkUayyQg/IXcj
G1wmwUvfMmiuXlIxvUWz4R6m2CctjWEjOSpbs1f4tJuoVYok1X+czcJejctK4BhYs3VpcnsK0uyT
o/XwLLAigLbIKHRbn9ZCWTCkPJrFz0oYzQs71a201ukKRYWQPDV/gBqB2ti5zvQhpxUviK10dw+d
NTN4nOavdm+vRzvtb5rZwE5PLBJwr7D5hgTYN1O5s7P1nCjVnmED7u5mEnGxfnAh9j5gQe0fSNbF
MRPfMAE7FJf71AhbSFcS9o6fyPLK5/esYiy8hth79ho46bmIoPfiVMcszmPqW3e0uGqnKYVPVQRL
zlY067y15biWqt3PKfxTI6nmHQzI78KoOupVfYA6U9Kd6/qajRZeDumQELItrzAhpwc7PliyWm9S
j9cKzOvTup4Xv0SKaGJyzbQqP1tpgz25qo40ZMUJ+UB6tI0kXKflmOTjp7ReKFfm6I1MVuZlmLnk
8bLHOEoEXI7Ge6xjtU/m+uTr0dsvTrw+q/YFTxYZRpinHr1mbvjzxJOIQbGxjusV/y7ICcu8bQQS
aTUcx9Av1sc0wysqSqZL3pZOyOieCjxmZ12aGmOGrQ4oyTgfnA7wwHbCtSdpVcRQK38IVcN3n1Cp
WLp5vNvGCP9XMgEMRpH1maIGTYbT/UozWM2tcK2LMfhPUlv4d27hxpVbOocY7v1ZM117dW1cTirP
ZjtWQxusqPrhec3dc6eZ44/IIL7VvYIQ7iXvYz45YDNECU7QqPa6KA3oaJZ1sXXchVCEOrdrgOcK
OJ/pmF9E695amLQNkgnojttEpzxXufsss7I+Gf6+aZr60vpwsMCP1d7LyGxUXtRd7i/eGOL+pdH+
Yx03IPotWBV2zoLgnlQ8+qhcyTKSx8R/G8cWbK4c0YMNM7u/spOzk2ZfSKs1SGiCGMk7W/Aaf7Iz
bFB6Oy2vczKrvZ/pCFh23LV6tM6+1T4htenOM4aovdFc6rEZz+P8qyN+Z8sZnOAidb+blaHVFLOB
Z06zw1cARmlrHAk17c5FbVkhm1pFUBPqBV/2yBVinOqT3GM61bMUItD5ZI4NJJaFt4AjaLnPjdq4
MGbnpuF3DFEE2bGS7Ykr6GJpywn8FZaZbcYDXH74IVMOPSoe2Hti3z9OhftQbjakUWM8FONGweic
HMaYd+AygfMxMHd2fxU2bmjJcDBTDz7o4KtTl2HwZi+KWS6OH0mqMubXrmAakdFqjQWm1JC+W3WI
m669TpiZ1In11kHkVFhRlLOuP0Xr1ByJSHszNazGdI32emrrHS8HM2KipY7KVdlHvYjfnQPTKQKx
f+000mjobN/G0VgRqeA9Io0Bra0xYq8+EGlf4AH1VjjcuoDKbE1DdnN7j9rUKrOzkcx40m5PtcYr
iJ1lU4Rg8goj7jbi6vtBl+UlR1sztpMLfJ1M18Z1QHoXN3qkTCU90MzLzzJBuDRl4y/L6y9gD4+q
g1Ro2n6OIq1yr6bynavfa2I8RkZmtHH3r6TThFDPJPq7XRELZkXadFxx/Gxz/1+6uXYjykMbR/Zd
UaXTQ6exZ9Uib3ZVOUxX1wOlTxPaJBv75atrRD99aRbHaWoEpqTl146GDOuiNH64P7ofvGTEz1R4
eufEtQHVTdjG1d+mkOZoh/cf6Uk9nNvBOGEl8dsbzHQ/iuVmOFh9uYYLm2U7VMS1BO3IyCEdvZXx
OtxERnkZI1GMH9SafhFtthwNcZO0dC92+0zemPtsoKCY6qh5FYXpnFsQHOa9S/N6/5p25g6qKNOh
vrEMSmlDHlYEJq91vg02h/b5/ixCQ4rf6pgF96fxGUOT4chlXO1bt0wPrnIa3Ho66yVH6vGy5Cny
adQuu2RddNCBtlxaa0ngBMr5JlBCanRHH6AxIEaxXj2pYmadbXnG57/bdZ1sH5Sff2S45z3IQUG/
h+dtiyY+ijiRmOFJ8ZoguwPwbZ+jwbeP9STowMz4ADQ1AUZvt4+qDmaDcM6M6wfF+ruDG15Dgzae
UKCJcFmFgMtTg6rfn3uNLQLPbtq9qqE/0CBd4VGqnVkWC4YQ0RraRvxqadWdVmtW1yYBZGcEwGRi
Ji52O9SF0kRi/L/nyQLRVMXzejA5z2yZi/srlf1ycOXZ9VoMclvnpUBrBDdkqK/U5fAGcmYmZePv
+R/Z1Uvi7jT37Q0Pj/hops5nQ2CqUnii2lM3XObKzQ5VqooDMQ9YoRafu9r9jpA+vhpFdxY+Y7Wy
TB/GGjbwusQvAvImk4MbXoo7dzDfqPDO0KlvMwZnwSJtfncpWSLx/h3YBZQzGcgk5q9tkZDJZGaf
DAFJdBUWY4v0za1ovTrrYlGjjRFhE8wHUm5B/4ez2t9g2J8nNX40qkTvxvVLKdx171ZpuYvftpFJ
MA5Zfapmgw5QxVylPUFr/XTO7OGF4uRTsu0whU0qcX3shQkbAF85mWHecTE7jNsrN9qohoGAjhDI
Ki6DaMKfAHNG7FWXy+T1+76FodKLb7V+pc6PDlG79ME6U9VI/GkvmYWgyxnn82jb+akYDXkuXO4p
7Oquqai7nVD6l214+ug6+bfNVRL5rvpkMk++kIoxR1ToKsY1Bahtt4wFDGZZhd62XN4PJYSDLnHP
MvN/9SvvM9P9qbXci4SQe8Dl6MVNZx/2EHSIejPzqBq1U7Y4TqOCem4Zxh73onPmkhLKnOZYtyPM
p7r4PvuaIn6Dd0oUa7l6F6ZvHCJXoYrsZ3/vLqsfYNHSBHDZMGTOkh1mNHSmpfwdcaqbKYKciy3v
3pAUAkPefsu/WFlTPjf4JOzidi6PG4JcNevwk4XjiRUoCXAr9J+UwXi1mrz2bJX178mZbaTWjnmU
s++8x65181vngk7NBwF1JatWYtNfJdZH128+dzotGHzQAtt+hJ+NP2UPJvnOfdt4L7m3VV9V9zWt
6uYTH8mjUUTvHX5UQdq131w9ZEHhtuupR0Kzc8ci2qVJTlYoawhNe361UfkEqrAAzDwruRmFvydH
r7sNeUEI6mC8jyw/VUrXni2jOjQN25eKmm5vSgKL4Bkn56Ew/NMqXpEL6yatTz2M+xcywXdON0PK
REdhu55HU+6ap1EuQVNH5cNYNCbN0kchB0GknoXWdmMT4S/OSTS7q90O3bXpbNgrJBHspIHe0neG
rxXAEWS4PqzNOTmy7rF+OUzpC4n/IQB1ZbjPGNWN9iK+NWJqd2sMLycr/OX8f9g7sy3FsWzLfpFq
qG9e1SB6DAOse9EwMzdX3/f6+poQmTcyI27drHqvFwIIdxyEONpn77XmSu5WZWopPx3Ms7johyWQ
YyfVJM0373J8cCLaKh2HzsuuI03ltRCjXKdLXZ/KOr4YZC4JC5GSfGsokTX6SQzaGG2ltJSTMneN
Hk878ZiCjUIjrdEZGQiw7teNUJBv1qwpGwqFfZniYEtb3n2mJmcTXfetJJ8XnsSLYSmjW+B4JQ2r
r2lUEze6xAlpCmN6lgSLdWtCuiXhGwdqd/caZvg2gsDpOacBWdSnoWyPqZBXDnI8J05natpYDAK2
RfV6bGvk6wVyX3oTY5fivCuXEUsA4q+HDEzPCZGE/H57iCo1WtdoCTX0lq0UVww8A/yAXXXHoKP0
EK9lYa0EMmUQnRBvs32oRqOKPWVlqG5Wf5lL9pXQoNgu1IDoZ2TNRG3JYxJ18OPG0eZP1dpDivl4
+LhRpYX56f/xfwfEWv8hdHv8kdGw2tU8RhdTLnACErE+6O9EJvdOq8KY8tANrvK5SNcDnvZ1c/8D
dKa2S4mzqNaYQ1pN5nb3ye7jZkhmaTX/itiDK6IzUaztg6yPN5mQU3qdekLHVn08nIug2qdWwufJ
FfKWqhybIQ5CQUE8lvckVi7yqYU0zU5TMD0jbQRbwjCwCsNkeUZeW2C8W/KVNIZnw2/aIL+Q4nxr
RFPxHyrLh5pyCoHONQ0aAomZPYFno3HpG8Yq1mC+IkQsr1Ywl1eMv/bdpBgP40YodSTEijkfoxm8
k2YIrZuWlR1aGRz1IWM+HEH57fC5j21PJ2MuNosaCHS0u1y2hUnIt6Yi2zRX1Qv8lKKq0q1VLr/4
slFDDoK2UceCpD4ZX1gMC5CZt3XEaKX4SMsrNopOEi9cjZu2ZAc44+mEZe5EGZ2VPgvLk5a0B3hT
BQjwwrc4k11BBCM/lOBjlQlOJokZsrmkb3oOsj0oaDYQsFq4LfOyfQqCS5FK4aWyzHGFGcLcZKSc
nEniW+7jh+57SiPfWDqSrDv1YuCj9vkJFGuc98VLWQSwuhPhsw/o3kEOGY5THmVHLtFslKzBQ/oU
fYYVPR6k7+T5qu94hM7gFY2fHOf+0DWEQQj6KQuUgSDnpL77UNe12upfeaFgUOwQ0RioQ9YZ9H5r
YqAz9DR52VAbbhki3ZfhV7tGrqLpC6zFXwqWDkwzCteWrqU1t7hlNSa+WCPjiS34ZwVaPvT8+jGs
w4x+YCm5gt4Le6PB6zi3lkomT/ZbIVSIDSU+jVrBmmYUpxTd2JVm2zakoUCNYs1k0BG/eEf7oGjs
vfsjo2Yc1+edceyY8SL5RYrdqH3nqXNxjdgjEBDELjhsCMhKzKH0VRwOeoBCBD2IcJ7CA7G8xiFp
Sq5DYOsbs5032kcxdd0RZ580TWAvNFHegcPjwFiSeg8lE1YNaYWHsckPZlKgOMysjPHgtGM6iedi
mA+DlPRnOdc/U5WSWM0Q69HxfcLiKjhyxEVKmky71vvnvuVi3Iai6U7m8gsj1bBWA1gGAs1VLDb4
W/DahuumiVZJE6IVmeL2gJsAw+1IYiOR1Jje52ZN9Ba5gB0l+thIx0dbytIUn7GR/iyJn7Wiwmco
Sy5hnfkGYR6laBUpWyR7Gl2MatXLMufYRN5dGi4vMdD1tTyPF76teaMXFnsgaHyrAkSMbZjzaFtG
L/vYZpeVxAnGEpGRXWw5S0p3uC3585HSvFqdQWIFY6R6FvvdgHWHNqdGOM270eenR4pItKDKL/Sw
Owg5/gaVS1oztpOvze+zNR4fOSRh2nkahxd2SvGGy3Xc4Y7foSPRj8U8voZw4p76OtgDwucXOOqp
I06MbNJZP1lVJjgpCs8HWWmhtR0aTGzUsY9XS1lHO3gKz4ue0knXftXK5BWanLgEyVNsJyq8QKW4
79Q7OpOCSX2ce/2oGL6ua6E7jd23OM7RbhG02G2HqVwPa9A+sU8IQn+I6kF2MpKDPGE5jLWp+chP
FVesqsh7dA7aHIFh0NWRbYXFusFFvRlSQjZis5bWc8rhUFX1GOem8d7c8HflWtCdZkT823lIL+Ek
x8dkruRd2kmuXuN4RU0FLgpl+yEAMWCxgbRkFKmCGq+imY1nRENv7JFkLS3bf1rF1SurPVW4SAwp
3puPbtnMhAT2ihofdYFZM0VSq9siXHUimqiEDCZPT1HLcqg0nbBPGoEXlcOnUaMZMDXIz9RAwlXR
pyuJTYgXMpUAX8Lxo7DVd1Fp9ru+tG4jthS/lpvAgXOv3Ax1xuJc8JeqTnOjAGsvExUc71OQ/Aww
CldVlgjbon+OJxMb+Sy+QR9FdlUshU8SuUAnW5UwNBEqEvaAYiLm83POaExKdMUvEWM5oygOR4IJ
7QqiSJB0KtnaWG2tqXxRpSQiXUCunZlMMi8j0AYXVBtyEgrp2eQl3NicUFMrSeCLkd+TPkiU6zpm
/7/DAIYXxJr1XUnNGHQ0joBrdj473PqgCeiMpoiuqVZKhzjSX8Rc7desVS+MKgAjFCXhPUjPza3U
MPCVzZb+kszZJ5tV7lgz/rwJaLnH1QHWVx+mNE4CyR+49G7VWF62lZoOvopLVqKW2Cv3m1hmRW7C
fheMVISViA+3Zyy1jXWGzVUsXUfssH6Q4O4W6h2d1HwXKoXktKPwOwvqmvlEUF0V1RxOQpr6mkno
/axdW6HRrwtN/25M33Eydgcjk5q91gP7GAmck5Yk2HJEFvp08bVDen2s64V5ntmlRLGRE5xnar6L
wsx0iiZUnVqqi90kYN6+A43JulucCFiDmyHkmsDwxD96AvSjx0e51cXM3FjdSx6WTA6kJHBwOcMf
1Lmw025Fq2s3GfEqcVpVXkDLgvAvFgze4LQtWqYCttVKK2InafpBQVIdWQiHTUJfqBnroFlXPSyE
YCBsvkRLYWsx15dFDkKZK2I1HiONAMQkYxA/FN0NghXEijGAZT8WjJiyQgHyEtuLxZKctsYfLLcH
1e2x7GT8gtGhpGtjOjEUoFavO7M4GvcxtTpJ7UGbTrB5orWZsMInBaKeeZbSU3S/Z8TCT1qy6S66
UV+Tisds1Brcocl4LiigYQztXk0y36SM3aHX1bxqSbNNlOTsFKKIKavBDtRSbkWTcZlURdETEC1y
5Q71w9hNyRr99iGdsKG0Rb4jbjciAycb1qx7i6dYEp531mY/K5fPyMCrL5q5dcEYdyi6Rnwnibxw
o1EvPHGRnvqWjT+hpxifOZBOC44Qc0MJE1TMPkZJBh8xWruKhPT71Nx4sbAWUe9vDVEJr01H6Nw4
zbtQ62W8tkZvI/L5niMCbuagHD0hAmjF3Oh9IkcIci4CYkrSo0Tk5AGmEoYzbfBUGijbgVIPBZ70
lY71aolzpgcUoYVJ9y/vhYbZpkxnx0ceDCKsbi3yySwfy4AzUrvup4x+wpCjzpea+lSL5YkWvZeS
OvY5DeKPFvbfWlmU64CIsWtFe5rWwhX9HxSSjubS43x4nBmBWPkqJYdXdVnpynkebLJQ53cexpzx
bXpTG1z3Ju0Mvy3U5lywM50jObBFZYaGRKuMOdTHEHWSI3HdwKZbNPswka4MwEU3K5jnDOzdVnS2
2PYx7sSfAJ0zzdVNXdKpSKYlRYhfTi+Fpf0I7cJT2Mh96kz5tvRUrQXx7P5jEVZKpkqxSU1Hwvv3
iCzlkDetCGuwLt25YLLZJLLg94KhHZbWeInKsrsWoqUeIkV+Seuzzvz/ohMQeLUaiQ51EUt+lFjI
BCxUnepYVRDK7ncfjxVkTX/cW+6i4MdDogeRWcWxxbWOQLwuTqyNolrwaNM+q7ePm6IYX6UmBQmO
BEO9O4N6A5An+BPxn3dTxtqbcT7QbMbber8BUIDx6b7tetzD883Vo+xogPOTT+zERNJsajSTaZcY
OLr+uF/EemyHjQJGThayzSM6/RGs/rixCMNIbb3eSV0tblql/5V2eU345d0S9lAWd0L9D40xACud
NVx/TR5WyOEuqv3j7kNfGz9MuAarUdTi62Cu/A8F8UNL/Hj4541mRLGHyp8WycN3dn+txwv+8VL/
9Rz2W3cxwnKdswHDUHCX+GrT+PL4Y+njuccLpGKJD/DxFv7ygimefQ8x40tNj3QLdIsv4iHw/ePx
/UkABAu95gbtzKDcvZRF4bR3fxazO1zJ93t/PgwibF09tq6/PP84/H957s+Hf/59hTFPiuP3n6+c
hVpG76DoKe35AqM/v8XHY7S4fBMxRjROfpHBZaxuA7VRt4CXdAXnRI4gw0r9cTQtWoeXxx8Q1C9L
biuwDlPV7qy7v/nxugTKcXY87gZ34+Lj/zzuSZHZemLSff/51ON58/7HHvday2z92Sg3f77c4/k/
XrOcaPypFfq5XGYRpoPXbZO7Jvhx73Hz+B99zA48S6EcxNXFYvi56e5C8XnQM+8hlM5qdPXURXgC
FbKj7+dF9Djd/vxas3QFjNbaPH5JU9zX28cNnJl6q+qwdOoljjwhHKdtXRXTVqY9T1OPh3/ePJ7L
o4WdoUDXPO0CgHNZXnqPDxImQb593MxGE3ph2kzIRcziZiUDUif0ApnGABmdC4BIdE0RFu4UP6kO
5mLGrG5bBFSDnPcVS0OxZV4Fs8dWE+h+khcTl2gdhGANyTO6SUXxrKS0YMfJmxnl27TOBSAGErKD
2adAk3emxhZfSiVnZoeHLHy4ZbF8wgRhruQ5/WVa7HcYhN/0kn8w7+6TRX7TQlG+YvQjuLZVHcxB
od8qykHldMPBjlAvBINBF/RFrrVTJyfhPlTDVbTcm81xsA/ANW8N3qANQmRuv+jFMStnMGojAAPh
xzfDC6LJwMADkbzD/ZLPNTxCOnf4BXJELQSYBuT3Bara2ApQ+vtsuMcb0+rJSTSsnToD3aZbN3Q1
M9J+drW2f1Wz5omOmd8HN0kMJTeaze9Ke+106ChlZ23aMP1mtXYZAvJ5QkjVgoleq56/l4XpvZrz
dTOYNWfLtMNKu8mj8SmIvtjmiTMZ3bfZMWeZLUOA/sG8IGjTxclnJjiRzGaBy3hMej1+/cKJYf5g
UAQMSg/oEAbxB3xRsgXuthlJnjYlYouEyc2Qs7cMgqcYP50TzpTyBSYsozIqx3KVTO0dpjk0ZOCf
rkYaqGongA6iZczWTeqQOkAfzHQAFhy5lp3YFhfmRgj75D5XiO4sSebnlvRe6r5ssc1Sckr8qglW
7RCc4+5YlLPilVjcVKuvbJO6xsXnMLCnzVoT2EcRMgjUGQ4qkh8gtoG4WPdMrOhKynJ8sBrlMncy
QCU4YJgz0mdaVAc+e2tXc4yiOGZfZcQcvcaSbIwssl3pxQu/zt9S53YLfdKkZcBNgb9RQ04uSZLX
wQL2tFUifxnwJWFW+GID0fKTlaXG5dxOXOrD0qUvb0+roKte504huLeMv+IKTwKaaBeFZOAt8Jz4
wNLzjPsH0IWL369KYXziNiP9uhFlL4BLzBAlD/xmwk+NyAuAaJCsRIFw+y7qppuc9fJqEoTZo0qW
fWwqotvU5bCGIGk5atSp12m+R4WLxW4hd9M281y7LoXUnpmqr5b7tuHxVJhadkNo8rNYgFTXJs3y
2np5lwNZO+TAQjZGAr8pUWkXLKFskHoyGVcQx7jrgkBcMVdE0KkF1wl18Qaco2aXdcEPVIkNmgea
hNxHfUQF0DKtirOqF8sFJLtbNkmJ0ge6Nj2cZWWh8UPXgl4JhoBOZ6IdrtM0J8ehSm5cKIbr46ab
ttPUipek3MdkB12SWvlVm4rFHisYr4ba0O0XCaBPlp8sjvutDHruKVYEEjXylVIFMmtVZq0NY7n/
TIT4OYyMLW7Dfclg1hzugXcg5XZq1xMjbjwrnWI8T1K8mrNleBJ7+VIXzXck5hb/a6ZXPSvFiZyF
ho26NG5MKVVYNRrENqU0uVLeVF5uNX6ptspRYmc3lEW3Q/j9Sb2TrmCA0sFEaEG5qI57I3nJq8Sk
+h8bL2gnzoLxitADs+ww4lqB3b0ZK8rCDIccROuDJs/qoZCRK8JiTFa6MAM46RPNoYud0fY3iAWK
pL0qqed6IK1Z0O8MsIbzuhReFTiGB6Uz9xO6q/Wy1LGb5xF+M9qmbhN3d7V6Hnnow3/Ie7ygrIgu
He35KOjymz6Ctm2tixbprCvpK0bccR9Yc3VIBAlsGKqbuqErGZcivp1mDT3KdP9nZbH0lwgSUJeo
rgy4+4Ys6aL8V6vFMsiJFRtKtU4lM12PA0PvLg8Av0XGzUS0eJlyaJTNMq+0u7hj0rv4P7yFv6KZ
72/BZEEVJU0SGQT+NSrHCqKuTxD0r3MBuVPQyyfyMUtXGKPY5UL2npECcRcEVCurHKCGWviNZfDB
AoQDp60V2IE0Dnd3sak4SPlpMMNrx3B5w3ZVxFpeOY9u1P984P4OPb8fOVHEPYEOX0X1/u+Kd9wM
GYjXiQMHd8zLAP1uwiE4SsqC7L2EKKsNZulOA1km+hz5bJvS9zucUE2/YrJZAgiRn5NX3WNddFl8
KWnm0PzRfhCoaCrrFyUw3ZintsRlnsfxsv0P7/9v5gbevyXjIjAtwk9Ijfv39z+3CZ4ZSS9Z6gpK
d1Uo3bhr+RBYq1ME1RtUGQXur3ZYLZnxBlmA5UE9JDB6vFIuVQ9tP4igLy1NmvUCGti6d0DqpHrn
l/eUTFXlT1UJvz+PNL9L1KPaZf3/57X/X/HaZYXB5b98338Dtt8tYOvPvGqjuPn5dx/Y42/+0wcm
wmYnwEH/h9HrH8h2Q/5fmmZietEIUcbrdXc+/ekBU0TsJ5ZlKBLDfAXr1j89YPL/0i3NANiuGJJm
yqLy/+IB05S/GR6YpmIpUcFcmibpYv9+fqq4dsMalOQaHhiyNFZZ1lHgHcKt3hOGpjuLvKoNKiK8
zW5/7T7Vb372L2rJjBpJuR/MqwmomvDawUoIfJo8UsF4jqF3bItrK3FzgaAIO7qlHWi3TRU8Zz47
01XxyXhGUWAA2XngUoT/qnfwhzbMy5L/4Jr5++Jr8BkxuJEQqBj85y8GoyYgdUXOzQVAqfHSS6z5
/eJzIX5KRvW7b/rfgoDZs0rjdy2Wnv/lhHj6w5vzr/Y2HFb/zRFW+aZI5SUgUXukWPxL2kgJeL1O
QmVZmzdr3Im/y+fmRM6J+NGt8t9QnMj46n8bF/W5DFx1F5GcekFWeLAupuEsJ2Ca6lnCcrOvt/Jn
flw26RmwVHuMuYyf6Y+R/XScP03VxpakXQz6cYlbrqfv8iXaK0+iX5k/IavrvfP7kv6ko6c/qe+t
ix98hl3M30EcZy+GbQuh3X/Ut/yGoFtQNhpgeMMzKKAXW6ror9uEr2J+aff5flyJv2hhKmuQhch2
C/y79Drc5lITbuwAivXNreLmHyU7CDv6Tq58nNX0WvxefOF5weJ6CNZ6b6eyPXyG5nrc96fEE81V
8jOvUQmSwAOO304r+7e8q1unYwyUCBtYEO0X7p8eGZqbf7XU0aorbJoPLte57DU39r+ZSkntyZEd
Xktk4LeAfmNynp8WwwkPIdR581qe05+QdjhEoUN5RSr9bKLufs3HK0F3JaaQ3A7381vxqa/GlImr
rf1Oasc46PpmkLZpCCfSCcP1YKLd44AQX2Urhs1ORZ/fhpxz+rBI7E4lrxDP6HFQsRnn5gPJ31f5
FJy68ihfRkDCij2Ua5ge9Aqt59gXjvl2PIbbYVmHT+zIcLy5OrIGQgk+s21t2khqonPpKr8TDzlX
j53LFpEcfHWJlw7omO1Edymm3ggDq8onGufRwWSD5xqjQ4maeOSw7xZfXUUelH0kFHFha+/Sr+BQ
Yas8LG/Mbyw3P4G0+IgO8kEJObQwEan0FwDcGgnONlx7Zm5QIvx5Z75aiV0Q81K65E2eM8q6I0oW
9SS+y4OnPYcbA4SBQZeFWALcEg56XY4EW/HOMYw9YGPESZ/9BvzaSX5GwGTewi8dt8EOFFj8GtzM
80Jn6jhXztC5vWYrG/2Yn0Zwah62Gaz2qidkXrUuvkg/Zzy7rtfZm+WynuBTp5NzsJ6sl6W2SywG
xPp6eOf5ddjZz3BUOZrYua7U9GhaNvqpzdhjMCWlArANRANv8v1LYwPVD7Zsj4Gbed2nvqb0rW3J
szDU4a9yypV1ZiTc29EBtqGOxX7cSB5UCsa/DLr5gPoK388G7WPIbB8k3egnh3kdVGsVIb/THPPc
6TfRIU0cAnOim9K5MyiVwQtE2FTuQNuDcciv7EZU1Fp5R42V+bI9r6cn+DXg9pEWbZJb9zG763kd
3XCeoGUADBGeUNyEOECuwWf7W6CZg1b1MAyb+RWYgKdatnVmwjmhfPFnJPaA6v0pdFriKk5Kf7PO
w6F7j7YIAI33+Vl8Fd3cvePtnqVTM/6Hxfnv9RHKdJJ8DInEEEXS/lIfgQZEKKjL9bqln1fQNJZz
49WM2/9Q/f5tETb5ZzRLNnBy4p/8a/3dNMLci4FUrzVpvN7/CWueoJRNP0sLZQx6iyMuNZf4/wpv
+W+Wfln++9UVq62MVVtlBmGqxBX9+9UVKZKqT1bbriUhfyXs8N45LZJ1NaGkLnRF+MA1g2I6WwXV
SxLSVJHMz1IZSW/QW7aVgr5Rq/laQk6h9yXzU2N4suqRVnSxIu7TfjpNoYALzWzalaSgOInFWPXM
STZXjSxV2OxAaKR1e+wmlgzi1FyrVHeikiWnYiHNSh1n8HSJsU31VVC37Ytc9Rojsbi2B7HHfliU
gof+6blj5LDiLDeEcF7LcFVns7x1mtFfQgaeeE9RsSS4NfOUvk6jhhVDtnY/gcL2YcEZDgOMd2so
KXtPWQhcM9O+ezIQaiJTVo0u1FD77gAnZIrA8/JU8hXY2QDjlpWegrZRi8YX9IC4A5DylSXE4HtB
HRKJ9RQXfAS+9o7lwLQLJFB1IwlkHCFGxDz4KlfQ5RtrARPWxL/7pkuP8ti0Nru9S6oH6iEeahUU
tz6wUJE7UmoCvLh5rdXNWc9iNABzvppi2j7qnU6P8PG3fI2kgDWVmZ3LKUdGZ3YHOYV0s2RhUX21
zs0VeI2VICPJVRLROHQt4hCVCRf4Uy58hnpihj/7SLK+RmtSj1T7aLSQofZGth4GGc1Gp7WbtIUC
MSZPSil8WzLvrNCWqyZ/hrxfuzTzX02pBmutork0IbNKGKYCQc6drtSJtYn1lz7WFk8FBDoGzDIz
nSJhYBIvNSoqIV2/aEt4ERlkY5A6ima0FmbtSZp+1ZP2vFSC4qvh/Drp1Us1ZZ/RiXiJ3Gun9nmK
iksShFc5bn8l5oSBhBN4UfvU0drX+3119KQxxoUXC8lKg0GOlBnUrSjwEVN1jaJhLHD2aAsNdJmW
iyqTNUnIhOI0SXiMaBsylD4IjL1pqvFNmyCt6F76QkbkeoNxPRnG1lFSsb33g14KhtwioH1nqkJg
2NPPzKkuCtl1quRfcFa2I4MnFr4UnmrqC+nd7Bn2DRcK/QlZbmjPXBm648A3MIOiw5Zl49aRCDys
kI7346Vie0ubnPeRulWfuSp7zULs3ft3JgZ4drIfK8MKRK+R0Gl3xHbXLJnT4aZSn3QkP7lm2Wjv
HQb1xAyhFEf2q0kBGBbDTpoNG1EHvi4g1A8NyofRiGh4F2ACP0n0uUyXBfo2TZCb2Y57S4mAv0Pl
Bf9ppIvdLoA4KdGGKdZ3udHoOwXPls8+8TRHGpEhaEdk8Ib3i0bTK/sAHFSPfuW4KG5S3rHbtPIy
u9LwVOM/2ch6gUo079dtijoMjeXU74q6eRbKMPDVMkSxwmbUKQEXb8N2QfLIyofC12xdc5DD9TwM
CClx7KXBFDhVVXjkRMfbuYyJfIJz9rjRZ1lGNdRQs8lWF/lMstHj34NTBK11E0xltjorlTdGIqRP
dUy3hv5JjBBF6+Op2HwtBoYqZZxnu8czDx3v494gf/OLSHbLHX5jhJIIMQe0PxM4GssdcwNaUFmw
jXr5pw5lYSXL5NY+EaQx2+JpeW5Hh3KREgBGj9seyjN8wBiphEPJGLwz71zL70nltW5zyA7TQfrM
UhsdMvk6lms9LQKSASd9ny/89us9Yozpd+OTzkyFsFeO5rtdniH4i+/0oNVT9MnQfTURYGUHx/IL
4tsTlEsNKs4b35H+Zu7aS7SG8IxcymCdPxmVj+2ZlT6XXJwyCSpBqMaq27SOcRSfmC2RkgJLu9G3
lLMgWJnJmXgyz3TUQhsFfvMukZ2AO4I1QXUNCkQEV7b2ZT6Zv8xN/RMP79HiYo5WO1A9/MXhd614
2suIR8ApMHNZTpFS9TgpMR5HyzdeyiuFfPhk2tOL4WMjO8U+6YQGF7GCQgOG+ceS+KBWv5YPSMWG
X7d0Nqi0QeBTNruS7na7bo3xqTJXw06etmW4zQYWUPyk8KLvkT2+Lu3GFNIv+tY1uHswr/LoKe0O
HZ1G9je/tm5nBY54aAYA9Z4GIPfOGQc56xEYU5n3+lzwRv1JIyOQj3fG37Tscm/0sABHApRVFgSu
Jw7mhql2W44h6O5XuqCVq1GcHs27bYYiFPFm8yZXviKtitEpZwcCUwZhDdLSSYZ6ueGGNqcNl4/8
Je0eSwUWd3zjGONpmme/E7E9rGWOh76fejDezh11NXgzBFzyB734XHK0qC5/NNAcza75KtEFffEy
NFlFaKQs4ycLPnhtswvRi+dx2EzWu3BkCbOOmrbV34XKG9acFrmw4RAb0MHCi3FUf4GFFFOPLVlX
bRvgFKgBFmpG82ocsaC2CWzOnf5L84Tz8hKc2D+1780dyP7cXafG5d8OPyh934p9tRl+sScjEUb9
UVZovA75Z186omJ3r+MtJudCd6wjPxvyq8o1RnO4UeWtWjWXO2QO48M7vwDlK2ezBksb4WXNl8Z2
06lvdeiprnZMbxqlKiFa0g6bChQzcPOvA4D8cV3x/re8X7E/yGQ1UXZzqAkfQ25qX7FDIDwyEIXd
AGLNIX70+0sPw1MpvZWlc9frmvtQc2NMXLDU+LNsJI8E1Gp7qfaMHcBzdqAm+xq+qRWvUacuX1Dh
isFLn76Ei88YTMfx0e+ELzITaMojVFtwCBGo5tRHLOs0Jhd8codpM+xxIZbhijNXten21n6zQ9I2
QQhODwlDs4pEoRnewJto7bM96lz2tjoYVYrtYlN+AYkP2M0x8CNyyTbeOK/mxcH5hrqPOaSwllkz
+q/EU9fYctt9tIaVYZhu+pb5ne5QDLABG73phVyF9IRWK3dgSsPXb+/8fUdG5Yyp0+QUcULsyrjq
0CW5y8HirGGLSl/Ayz7uem1SuIiGO7MjB9mWXgefKs+6wqfoX7GGKJMPE3PTOtKbtJJ9/Ua43M7C
tIPz3tY22SFeoRqir+AZ+12JTewy5t70VIt2/ZSd2c+8dyuy7AgtP6QsY0C8Xci1xi+kCeE6P0J+
fBveVN/84DOc2emSgBFtB4TNzBf51IhiF8/akAM2nUJGtHhvoMaXK/EYPOMABb7Nrg7hnsu2vHtu
TzBDd9ql58GbeQa99hFt2l1AI4Uy4RwQaYbfnVV7uGCJY8DBor+xVtaX7OUvXEK7pyKypf20Ko/h
sflmNDMb7K7S2LFOEHqJFFVv1VfvagdWWPWqHONbugvXqkzw0BYlaDDb8NpmcZ2l+6rbVOKTflYP
xqV8QahJgUm0JPNCgPKJtm5+sTWApbhrNtIbCODlxJbuyBWGVgh7xPgLzB08FSv0yKYAxGv0TkZk
W+5WwZbjnrvqW03IMVE/XvMmKR4BRunJPGqd00grQ/AHcs6E9SSt+J6CCO0mqrWzOO0JJJETh03q
QEehXxUH2iqgbZhjsauUUBd/UVVYtQugQz1HV4FxoS2tzLPsWxcpckm1wQcXioQy2ciWY6/BybeJ
ZFch62wfr2MqAutYHxsC3tRjjfueX+XvoXGVDadd+Lp858fHMqd64Tb/oLsygnH9yJEvi7blzU+5
D9P5HMZbRfoiuSIxz+F4iD9GCq9stzT4F3CU7syqp+I9sPj3M/RjZIzXHiJ0KPy2B+IMDK9Mnlh/
rHlmC3ZNt8Nl9qJv6RWHMjuC8ZC904HAWn2iATKQQHnKNsuqPkton6jnzuEH1yUWA0X5tIZVfxhO
5TNpLNp3twpBlbyKCLKwU4mOxQFgRMuljPUxZCsY2rrkZbepuoUmVTjeG9/i2lKuuKhIrHbvyUdH
iDlaPns+T29BcBEIGqEA3SicsThZNSiP3tLbwQeGLPLOCsmrvupb+VEGe/Wlip+TJ7PaWdpaWydQ
k0hgWcWfU2kzWB+QX0l2ugWHiZ6CC8WrtK5Wqo8JLbfhLNVrEoQ3bE/7Q5y6UYO6dtX/mJpLiBrL
ZljbIvaFd/Mikop4KdbE/7z3Px1wd6qA63CPSLEVsl4yOzyKXn4zRCd4wlLqhM/VPkeA9QkPtv6t
rPqPiv7G73mbf+L7RFZPTgNJkONhwHPMKW1nF6558ZkEnSdSHrV4021jb/5QoVzeWNWJZCl4VXpj
x3TXXMAkchVR1uYLBBz8fLjNbuGnshJ/eIC1aQw3E31mWqwTklU7qT1cIMEVa2Cx054RFmvRKsrO
+Y+yUMV6+Y/GRDg9L9YulVbC/2bvPJYcx7Js+yttPUcaxIUa9OCRBDVd6wks3MMdWsuLr38LiKz0
7KhqK+t5W5oxqR1BgsA95+y9tgc8wLCvcL/Br0BUwWlRqm+Cdksq3vtJpThRVyJ4mSxiIfCVtcIr
8Nzx04sobAfsoRXcxQQ6Z8oSqIpqCnXPLuFIwEKMd6jcxEVSoL8ge/IvtfHV1B91uKmRoyMVAcq0
JkzjkzVMfl2zSLhlVO8Tqs0q4Wi3TEk97Mvla9yxxl2JT5+vkWSFhPJj1T0O4FSjFTDXc//T/hje
fETsMFLfq0+qRrdhtr32vxpryxhphVHMOdJLNp8x0XDOUkFL7OzjdJGb7JztiHLTNoO1Gq4SlhnM
i3OxKxQcXpvyREJkdYVTFGgCY/SfKgLqdbSrcWyexKXa0/Dj8ALK8yp9zQ/xDolh896Vnk1b86E6
keeVkjt+ia6dXXXlOCd1N372n84Ve6USrLOH6RJe8g/3IbhuL9h+UFcdoqf63LMX+KvqaQSzlH9p
043EqMPwP0WpA9QK9992/LCdXcmYAlsjae4OOzpOoDHKkGg4gb4Wo1RPEyAdmhCVGWDTwqSDTeA0
BKl2GpcHCE649Bkua7WRNWE2nG27+dHlYnnecm15mT0EHMiTpOGg3Gknd4w0hNPzswt7gv8qb9Kg
RSsbh7eNqhGyMxob5BaYwznOtFWDj0WtdQ95ikFRFYCuKS1tE49kv5K3Z5vxdRCO/LCzBhB3SVSG
aSe3kRueLNNh29yWzq3I1G1PoNx+slUXdW+Fpz4hk1FH0kn/iFRBEDfbSI9ZUSl2u/Wl6jU23OGk
VmlGuSZ9TvRKXhu3rxo6JK/qAMZoWQgMNE+3lU6HXXVZcLcMtjbgagmW0uv7pjGcTeE7P3SsKiyr
y00gMfmk5HIEdapvdNeuvSGtaZrrPhKHaAyfomhrVgKOSmxr2yjAWNQbfr2tTJSVFUyYTVEV7V3F
6sgxwo2L0WxFoivF2ggrXG2Gk+g4r5fJRCMFR0cYp7eKD6+5VzX/EjbGK6gLvNEcH+IORXKOCngl
lPiOoenRKe2TzcmJrIETRNyNBneY9SMrZCzut2nkvwkjaY4AemjWA/OwYo5/hP5t0b8NQBtIkygO
SXCivr5pUSaDY5poietZ4knAFCtXsqjIWnEIBvcxnNEAcdRtw945NnZA9sb4YhH/d+gH4LJZa934
8Y+0q+uj72qfAqvCiuH26PUyxgdFhN/cAIk7kZL5OoctJWSwTU6J9mNqa4LRxrsJOlaemy9Z99Io
IDNGtX3Nu4n28rCJYv+hMr80pUQLFqRPfZhyXq0QVw+1+1Xl9klrcDUoik/nhBxMPyPBphqFNwCX
o/SdnpXW6fftaGAUVsOvyUdoVFMN4WJGt92He59eXtVNj5VNDGsXK80arwu9b2uYwY3Ds5z/mK5T
nUJC1zHx0oGGGVJPrmeF7VZoLjnGsa6ClNX3akl7OjJw1CYCIkAOORjhdTc9g+x57onBsTiH9q5B
t7EvntuWYmx5LeGDX6pzSNByY1WmfqefFtn4LsfUuU4tFaOaVB9aVbzkY7LHXWp18OtZ3lecdeTk
PnFUDgmfDdgC+0Pzm+cCxVOYURCXOUtUo2gf8wqXUi4M1tqD+16jnYn8d7RCx4ScvJNdsGAuASja
YlW44hW7IeZlOo6JYIDVkhzN3P9c9N0W8gs2upARSlxFthelBDjWWXC4C02GSoWkoiO9YVdoEcVM
o670yr51pf2kxANlk02CjK2+JuXwHo+caZzc30mXflDWEqSG7FNHQoda0sTD/UjoAbENBoeUVKVa
BtxbbMJoQoRiSJRMegspp4Kbi1T52GucAOzgoRsFDkLE7dSlADrgWinq7chpqmncdq1EDwT//TAF
KOdGsxPPaduDnhrJzmjQYKY6WCGjp2+hYAo5NBUdvYgJIodIz5AVMi6flBaDeVvQldeOCzZpqB+1
Ss5tMkxKoA5RVLZ37tA07G/DYyYQdUY6zqvEJpJCbxhb+O06HvAN6qod7Evki4GlbEutuDVmqI5W
Y0WrBUtas0ZLR1ruc1ykrEfIJEFpmmdnt3rCAkdsXx6/2q3L+Cr25ZXIkZAFzgNBvOfJaja+LpKt
k5M0XVBLj3BIPVAQchMnUr8umQMqatFvLTdCnmkb68SdAgILxvuYROoVlr4fVUrlWoTZI+wUrKl8
V4Zr1Cs5ktogkuqqpM3Qtv5naImN0XfPZQEmqJG496w0jr1SMlhTEdA28NMb/Q16xENXtq+qdQq0
8oq5xr60K3aAtvl0Rwb3WbNRAfHZSn5BmUhvJgsu67vCMQ9IXu8hll2NZb3rB4tJW6sOh6yuf5bp
0cUrHgRES9OVV0D5AFdVCLyhvklfE2XbJEx/a9Ii0qLXaY8C0w8oceTrD0u6cm1WLOybsFrnPX1S
Q9HPyNKgqClzreoMd5FDNEgSw7lbok3MbG9UjH3HooPX7t4HdZxt0w7GQpeU+6aZDq0F2iiu1VNR
g56P1fRu7NtXFHYVmdxgGAKdPEWLNVGW97eFQqZt33kyNK6DPj8hnbjGHBbwbXRgG2JKSa1ZQbQc
0WSG1lqY3LQyvd77pJKHNjVxHhCB4uL33xRu9liMA3eVtNXqoT+lYfCo2iQHIIVKGlPbwddMGa0O
dH97fddwNCPIMKHd0aOdm/SntJfWLhKg0ya8qmY+kcIVnbQA3Be4ttvMYQ2atiUGtpQi2mrv4VmV
a6gltx376VoKDvC6uwNMTSxel1I3MWsNBGVVD92r8cttUhm4ocq9YSi7qKTRZ6Suto7g6Bppeeqd
6F7h3/8U0TxPiuQlsZOQMzEkoJoTmZYbKO3RbR1ETzaNq8wxttjl+9jgOFXPRr+Swt6GfgqgHn5D
pHTFIY6pOya442oAp9oHh3idYIroY7Ll8Gz0fCXuBv2ytjWY64AfowCOdEpDS/4QWMTXw5gRPlEm
h0nV9lnhHETcdp6jkOAWdgl43MLaWNNIWoIuiayU62TSm3Wj8v1bPtFpIXWZhogF351yI0WbHcxS
xJsa6f6qywrSMu18Fw/611D1tHHTZj089IpqesCP15WMKR2a7tLoKN66PvQmke+l096T70RfsyUl
u3OwdQGatGvzdsg45ZZTd4CzcZXwEa0j3z6Xlg9ZI+Bkw9AqTaN7sCD8YhrzWSfmZq0m2Wviq49D
HcqdSQoqlKRnWw1o9PXj1jQGwBNukx36wHoRhE+tm1jZmETnMaTJ7ZUmSJvs0mFbaPpL26PltSx6
As7cszb19G5SlFNYTvf4JAQrXbKLPK3kZ5yJ4cHJC+J+HO1nl3X1RcTNjj7+nE5RVhBW2rugORBm
jgouUjdNjh06k19xEYTAmnpn5fMJFUJ43Uh/TVNYsUUIstcWYJWK5DkM0h94pGfrPrtEiEt/044N
eV9bLUuqtd7j+8t17dFXu+DcdxQKAnVE4Xf9Oo2j+ySLuy0DGoxYDqqgilE29AlCYLZR6rubkYmG
HOhrBK190Q1WBhzYLjh15apzb32/KdatJLEsyvvr3tgqDuQEPeyM3VTn4thkgzgu1367OaaYG0K4
LkGFGpDJkKcZlXkcnPDvF8t9To1FJVKDt2/fQTVTTzhgET5YsmrzNR3zXWHAd89xbanN1k1cfdOr
ikqGb9AezbCnwxdiSAw0CtnZOoIuUfEQVdHTTKncZkdGj+byIOg6mXNcGGHkf150srxVMsPeTi55
K00s63ylm0SC6CHW9eUiz9GftK+uNtpH5a8LgslWYjKrw+L1WCDwi83DrLp2a5vqXTY4dMUMM79R
/QHfdmcm57Qi8W2Zdv8fJ/5Blp//9Z8/sILkm6hp6+ij/bvUT1NVNHV/6QL+SSP4/9If7z+yH//8
kj/FgY74w3HR41quw6BTQyb2n//xp0DQcf6AO6Oj80OxoHH5LRA0gMSrKIr5uRjCsuxZp/inQNBQ
/9B1Ybikb2IfVzFW/m8EgtrvkHjeBjQ3m6HqBmLD3/HssVbqCMKZurZZ6251Z4zXBl0RJRoIFg/4
+Zf5vqkQqgQNY+aRw+d66mlf/u0z+xdain+5Gaj4Zoy+QaKe/ptOcWIgKMmaUvZVCcMDkbdzgt3w
bjfqTzdH7VLF+ipqSsXrEuQGrUpFFepYhv7NZvwuV+HTcBFRG0I3XHDqi+Djb2I+QP8xeAzD36u1
KDd+SvaN1BT9QCqr0duHYSheEBXcoOJ9SSWd87BoyWkBJzLluYJdpu+vhghq37/ZLCF+B1cjCYWe
DuNHg9Zh2L8rTUZWJZVmk3dq9yBzM45UOxFX11oROufMpgc4jmLcEPSuHOuJGssG6o31UWfAyzkR
c2dvkcNmCWvnd6jQZh6lNqb1GWJRMkL7afR82ptudjMUujjLvy7S0q6JohoYi0tHevnASahzw/Ea
jb48Rop8BvFSYsAHgmRESnEJ8MKvrEL9BDFoHcWtGdzRdcH3MkLrsugyKtOgHAIt/3J9Z1wLo1HX
NBi8pgXsUaUXX0sbz1JnRGmdtBc1a372c2sHJOGaf3Z+UePp3ilw5yjyww/atdHEBUxNkt2Pfj+Q
T2pT+ySyPwUJMC2viPp+jbnJ2FZKdWXHP12Z3Ih4CE84HfHyEjy3MqoUyjQGBz/oY07QHXxt94SY
YR2DuziTuGttNTfuKJv2oA+HM+is+ECA+cbqiUhJpCO2OutKPz0QSrhPYzYryb5kpWYHpSQD0gjd
z3b+QmYb+BA9Zybw+7EFmUjUEAtVZkUJYfGkI4qj66ATg0S1G3rN31Uy+swzWsojceKZW33BMriB
m3FTGYDWhI+9p69u4/scEtFgZzWuyhy5R+Fu6qJrrxMi56cyGngWKbiByTreKFHo1f05yMSuUZiN
Wh0CA0UQQlwTgoTJ3SbnfqW55r1GkPlu5qr1XRjvgp42dxlShmXDo6ODZ1Jk1XnKSJO2HKt3S1PB
Kt1opKdD6qVQQyvLGMp/pkWWbkptxGJjqLft2F6hVfjUhBQr6lOKjox5fGOM8KDoMyA3fdXK+0jL
RupVGV3H6nswkzUTc2MzpkWjQjiKOqo7Ixk+xwJNCq5pTHKutsN8hVASm+/WdvCX+zmTd6k1UDw7
44YV2LRJ65C9AnUHxtZyRSL4hww0k24iRjG0El+ppYs1DQx/lXYYdTQLS1TTVdlOo6tHRyuwN7Eo
zUvugzRIkA5GrA05BFBpuKlxLOB6bqjzuqNicgEgjln/clWdOSzfF1mLjATIF9i4+QFSYt9llE7e
cm4vx/DaChpz++3qhEhAEMxye7lou/xRcwFMfj9luZbM3tDlTb4fWO77vrlcq81xwtlnAuEg6RJU
FXldwyieodda3nJfNycfLdeEPtmActJnPcw1egqLXTkSRXP6fqI2YNksarIul4eXi8LVQsKG56ez
yyBd4COtEYAwhl9e+OvOX5fLsyI3YWAyGOLXi+r5ld9vN1mdYyAPnjf4b1siVZXeFM2stmFsJiom
LMtrvrfNCRSm+L/+znKvXDZ+eXt72bDlarVsLocQgpeQBQuL0soEzwfmhN1LYfdUAu0dig4yMMGP
h5wSua6DCk4xoqR+dplgIBsG1fck2d71WNNYGvGKieZn1l2TnBA/WZZ+zjPrmA8UtXY1PQmj+2rB
RZZpAcfDxB/plxRxqewooKcG9Y8xqrCucPASxOpcpTUlrRrcIeynTRHhpeuBr0IrRB9sXFPsuntZ
tbd64Li7Pu/egFJ7dhcaiFZqNKgI+YiyLK2d5oirMJf+Oc/f8BNdxtJJNm2M/Ibj9wCiu/xseyLe
gL7vczgWa1/HSRaZMRBtVbt3c3LnAeleKaMPaTlMKTTl9KBDkPaV5qOxJdIwgWibmLZ1ZhYJh+fq
Np+YWIy4yTZlKDraf6SYZm5sblQbeUQkS0BPCLvwWB18TP0cDkBkNaGregWQfhK/qNYjCWQsynQO
v9M1mHokPpr5SqvBCju8N4oxbdufiR1YZyuC0lVbebzRwzlkrZ1PWi5RLnSMPdqaWwcM7LZaFbRR
t2Cj7BXUEwlDbHyUFrhAI9druuyMSzjBAbIzb2zCogdd+vSBTXMbdT/rIfsU0/Teq/WjSQjpndJD
P9QVd+8m80BtiMrrPEXHbQQNpGf8WSfxxXqPnn0rAQtUNJ5DSYhh0v9oRjQkdKtZy9tR4VmkNq8Y
FABe6TgYq7O7kwMAU5++haLdM0xQpgzpNvCTFQghIB/YBtIbR6Ug0mFaALAJv6KiP2aVdjLr6qdG
6OgWtaZXwqoYw5fI1Y2Nbsfhwa66Y2Z3nj1ExrPVEYQQ6UQmYBGI0mrcwzG+hzRNS4nYeUOjD0by
yLueMWEaR31dRqQbSortteKmLVivk2YBO3EE3a9iYpxthBDLmJzCq0EPB2tLZSrmquwBOsnPjW0c
NEYZ0tShnskdSwyMHCpmRDu+tmifgnZlvUnHpNzrBSkJOkC1fvQCGcJebhPlpmA1cwDoPJG6gCgt
mLYx3YSgHd4QgU4bESD8Aj6VRhne+/DQm9ZtlNgZAzrzPNWAdOyctMM8ZjVXP1jmVdHfOYKmwtje
ZT4uYaXWf9QkuhlhnnlK6dAuccIX+AJrSwVxpBJngITlGifYyDdRnAzm4hnSuMStnHVPAOQ5qoMb
NbT57U13vWXcyax/GXyDcY8zjiSFxFulD9CkWTes/OB8M2CewEQpZALQWh/vak1kW4vmO9+58eU6
CfsW1KPC6DlbZsA9sIk5mfo2VgBuQrf8EHnSriBxorqh181EkrNYEt0PLjNnt++NTbfLsTwY5fUY
o+Tj9ENTfHQ9LaA1OB7UrD3iqLlx7OqGvDME5AqzRJm8wjW9qMJ+qhMOTW7Gfggk3ulLjtryBrw7
H7R0bn1a16bWPxROT4xhBOazDtJxjoy5s32Ho0sYAsoOOm+0TU7CtWw2ZqHT5eyfYxVNAhktNLNr
tKwhERAwJltSSVaVEZ0tKzsiIAmsPtqHozxbLZ106EnnHLLcONGer6c7faKF60DBRxlZvpUGKqBO
aE9xy6h4EMaDDcA9QvoT+eGFGNYHCUfbGdUfclwniv+ohNTsor6auZ5hXNwHLl4MID6ASZ2f+ZA9
FyVCQzXauyfZkbEATzLcGHi6r+w0ZRScyzG7SivLwIMhqabmR5b7fj2spRZrKUt6wAofKk4y+7TX
X5Zn+eUMjO/Gdi05/V8pLGJ29L7pZkNx5x+jKVv8z/kVjAkSQUaiGMNMXuml6bW6knlphX8hsWa2
3mSB6qhLfo36FGxssD40MYjgFSihiIH+svd9UckzAnaGBVF+Vwv/gA/OxoSrA6zTWOkVxHVsbawF
QDFpFBFZvUHljR5SeYA1zr9w3hKYNZNn0S7iqGrz8fUI0FwDrkk9MTTuTFwX0VfQTvn1aBRcQC5e
ib7/MYQ1EZuJC/e0QIWbgOe/dLY0Lkz+k4n/04vnX91mkKj0T90dwrWijG9KCfYJ7A0lkk/8yugc
MrW4aaLI2uU59mMA6YTxdFdOlkSeSvyoAsMwsY3xOLXB9aAbBie9lhYuzUzbT9PLuwpnlZcUB7Ww
DjpTm+Ng0l0btOYqGNVbM9XVg5012bmUmCQcAo20YM6lmb/EMsvibZDi8VJ1tGeMNEBSVD2aWBMv
Rm17QRah4hqtU0dW96Gtyu4qaYZ8Fr8MuZ9cNaQi7jVZvUdIIg3ho3GMUcK6I+DMbmBSMTqCiEjw
KVnyFVpsIxgSo+ln8gV7VjKZxdVgJhetl/MS3HxmzEfnqVH3GsKHorVfHZNvJa1H0iIt2V/pNYbU
RN1zXpLwSvLrNNH8A4GpNR3z3N/gvMYJ5CpepUkkAU2BzksyVAXpQJgQF64+fIKlBTSqsqNb0xPE
WRR6+3gIKIZaVi7CTuQaFmt75RjRuxuMwz7ynQSMY7HJYO8cfH366RTjjem+W6SgGMxpl4t+vqYU
ttSYEHO16TQi2ZaHjKBzOElR0ZEiiVSbD2S+Fofz1Ov79nKnKGsgrsvVcHmcQv7P5//LOzEQo5iD
bEH+xLBuZzwqTdEKjRHXmKAT1fA/3VyeUs/PW659v3Z52ffN5dr3WzkInzdjSsrq8s7LG3D8Npm/
Hvw52FKZwy6Xa98X/+N9Ti6Quv2r11Uc+COs/RtfzPqv+Z2XC1uPgUl9385mHsxy89d7ff+pCBzG
n88U4Snze3BRaJxUO/71/L89HojO1bzlXRIazn9u0XJ7eb+u695qR+oeS6VWXRfz30wqkwP1cjXt
G4hX+mM64dLSCfMNlTxl4Wmkz5aZ7doi0K4HpWFakchmrVPiHeKgaZEq9xDPbMcnGjdtvSTIwCMH
t9HIJK+e2Kvn2UpoZYiMRZGhwcG1xlwBE4njpxcHU/5WCecJ5HyzDzQUKkqIJIUJ7XYgR+asNcZT
rJoCsjuldGpilBXpYJYby+oQutXaAYM4frUU/6RKWjOot1DE+w7u2pmpVHouwxozqME5TGMuNQ1N
f3Bq9Tom5BnJjCnrs2TzUNPpBOUCg2in4iz74yOF+HTuc2U6L9ecWmeRULicaecHtPkCEOuxmfm9
TRX9+bRg0ibofhLzuaah4DV2VcmWTOYrKa/5JY4IFp0kNUGTMCovDX/jtJPmqaRO1AYgSMjZwRmy
QnDW6F00cYADDcHEKhyEhRxcKAr5XgXkHqIgTgAdU05sfEa8IeU8p5epGM8cTcezGWQPlW7aHJd5
Rh0owzlR5hF8Euhek1r0gewyo0xP6TCM0ZOt1+VlcpyUtRs0JlfkHyHG6q3fIQF1m2rvhOKUTap5
Uvp2D30wP07pHD1OXMLOGqMffjUW2zaOXmoCsnaBU8DbTh31vFxbLgzs+GcIT9NaTxEVxWa0pfej
QNs891OC+2p5FiyrfEtnhiHaHP8Av9g6YWzb5zVTMKnZHy7l/Nk2kXGQdOAp861u3lOoL+hTCnxG
3/eFNq2VEeluP9wRmcYfnTJxXnas5ZrTDyRsmYRydpouWTi2527orD10ROPsDq2xS+L4eXKFjtRm
PQLxPtvzQ8vj1lAaZ6fd1zO2MASQTs92wFJYTIzNqChl0Z4UFc2HbSqw4fmRnHU1U3BtcS0NHIcC
DKmmm5WXKDvbbdTso85Uqo1hKrmXptXz1OnH2hoIKagGuTKTPjlbOrpWw25fa2PnAiXcLvcGhCZu
LKjva/xT8dn+65nL05cLG7S61T0I10y2nUzao9FnLlMuzsTR/GWFCADWzvwZtvNOv1xoHWkRk8bk
VDYYMjC7nKZw+PNCiQLkiMvtX1cVJZZz1Z6DsZyelgdgQsanIu6Yy//ticvV5d2Wx5ebtgqIyUgM
7def+X7g+68u933fdFsmtKJjyft93/cfLY0mO8ru2YiBFq3qMCIR7a9NLwOLEkC4M7PyH9v3/Re/
N69athycZAE7yDLXyyMDO5wrYuis8/t9/+3fNu+3m8uTf9uM5bXL8/o2+ki76lJD5doFAhHFSP6Y
YpbJfdLZZ2cIO+ggbbsRTFFuYN+Ze6M0XuBzKFcxMgyCQmhPskoHNM/07eKGCKjsBglp4Z4MdfxQ
a4UUucTl11Cb3SY3U41MDF0/03y8CbCJ7VnVh7KdroP4ubFV9Peh4ZEY+KGzzmW+65JI1VLpisKB
3cuvUwT0Y0vVQIRuNuGbk+8ixp8rZ2ocb5hzNhhNq7tstkJYurYTnfPq51K9WCRhhNQ1GH7YUwZj
hLvs2DrOxQmLQcNy0ESDtlW0m4BUDOD5+VumSue5D3+ULbCoetRgba6ymkQhpQaP3nOcbcEDryXF
E4KtHgJknryGCqflaZiGs6hoJA2d8dGJ5gOimjjMnQ6AjCDY2jEGtdm/Nr5zkwEA2yqMF8OkOcXa
M3WaeUplipgvND2O53DDmBuj6R+KU4XrAvCRe+9DLFoXseRIlCHOC3G3+DI4se7Ht2hhEWW6uqpc
8W6WqHpQ2hyg3CV3epGYdNBDvIRBnexctTA35dBcjzV35UU70A0esS030Q4tISEUjfo+VM1bq84U
JUlhMQmsIeXLFJvBfdYkOzApMNfq9jIMnP4LEd/0lY4lrB6vFYguvaShw08ZrN5+GkVCCaasutaq
b1UMPXUSlV7XK7ClU384mRNK4ehaaa1mF6v+EZ0VbhpHAg0vYIOagEOv2reYVIvzQPLAA9qeY0v7
kmwn0o+63Mddm3cmEkXcUlpZWNcCtRPQRkEmWUMiSV+ad1ocbPMaHlxfADhVBu3iq/4uLjNw1zkM
udQPnVMVDZ96HsgdF6SfyhQ7Qzt0Hr2zZGW7DK39DDdn4yND6c1AObAgKTwIhl5CSeypGRzx2FYI
tBI9pls5KbelDK86ZuXwsnF49R3mGbMr9X0h4y8ROsk1cHAXfU43d9qwZkXDjuCSbuuSpISGWTE9
FATvVH2reLQmL3FM/YAjFU2c1f4ay/3f0PffDX11goH/NqP7p6nv7rOog+i/T31/veYfY1/1D4a+
mitsVWdkJwwGmv8Y+5p/WAD0KNzt37kwBvPI7zGvYdpihpo4NngR/X8z5dXtZYD692hhl9Eq/3EM
0YTQkab8d6u6qxe54xdOum+y8rOIK8w/3QpT/Bcj0SN0ZajRbvIYZdUZxO5OhmGEvZpyOJ20i2zY
18MUi6UDRiIbE3Wd0qDFLavSEFViJnPgy/3a1VFhgU9oBu3W6ZQrUMP4PQpDXZeO8YUws9wwiv6c
rOqoWop7ihEQblNCsDiAiStF6ZNNQ3cAnL6Grht927YOyUtN4sZLsxSzqNlm3gSzzzM65yrTXwZ+
3q2ZoqaL+d1bhXlTKgh5usSMWY40sOIlTnkFLRuv7NdmHGNM9o1D2mfMbhP9Zz4CaI8xyjZk06q0
uetEh/cn3rR6TialB8Kj1lbG6g+RhjccnPpV0+THzM0OchoY88UdDdXCue7bhiQScsxtDfuLRB1j
2wjJIiEqDGbhfZ/1t5WP5MRxMfzVkfPhZjD4iG8miWyW2zS0jvrKxGoWm3dxQg6nWT52bT+cp+RU
5NNEHAUG/IZqZcoAEqalyLwI8vfaDYh0E1N4q1jyU6Tw1gNrE5ksHjNQIjm6GtZpQ8yxj3CKgew5
Vkj0iGV6m1jqwSTqrsqI3eCzumHx+ISrnvqOEphzM8G/QdHjvkR/OKhtCWsYO1+Nut+2wK1lBm0P
QoZXEAl+ktR3VSfKl977DIFw6Mc7Qw9hCJt42/09x9TnHENMAGYx6MwPevScwtryWvLP8qf6xu7a
Z5/lcUm0ZdT6RBAnyNBjh/zJarTgt3W3kyJJUsqcu6EVr0qnrmFGI6I76233s4T+kbTdc+fHZ6lP
eClsZ281RgObGm8XucNCGYRXlSOBdeAGGKy2KQ4wOxTsCpwRjfKn37twmCMy5pDCG3LaF9Q6LGvw
IcJ6RvmtB6fBpf3iaGQzEBC8dShc+yoITlba3Js+yWOq/DDMT9n5+mYMSVM3cGdoAdj9xOdTT5OW
c6LWghQR5UESAk40VYqJqYihvvjaNiNZYNsgU1g5hbyLQ2STUUOjslNJXE5kd59iw26Tao+eJLsd
mD4x8SOeYHyAWp7uWQMzEVfoIAamfzBd/2UiuGjt0F2nENmmCJhWTqwIwu5GkCEGSAklg8lE4vNk
x6lnBAK2ecS52QGirSoddnm+zMoP7R3jElZhHbuv9JuHxunCQxhWcpN3wxu+PD/IvaSl5R1XKKfp
vVwoMt9yJXAPYMofYySQK5IIt7URH6thms6Q5c9Fwb47ahZw6X56DXs388K+PuetkNvGH9eWMsh1
K8R1kTiYjgfcLu7YwRyPCLXiKLXt7OYWNSQtr5+KLOmyJdiYNH20Vl0Ef7UIfY/GtXXK2/kfXY43
Th4PW02iCuAJ+yCr/L1iOTuTHO3doGnKRu0aB9k2IaqId4n3g0X3YIR8NG74HilNs2bYfT9KTtQQ
4UAxu+mxpo99a2s93v/RwN4eJ6ehNclHK/xqa9kv5BZqV2YJT8CKt4YbmWeCEz8YXvQ7v9Cfhjqy
9sXABxt2FdOcoAP3NCD/N4Smb2ACONvMIHUASeWq66sBm9kMxdPL17Szza1QRHdKy81YFzpzgw8x
ZdGDSZ7ihIDfswaoRSP5U3sxWpUHoZ5he2afB6VmKjgh4wcki947OSn2qa8oyrMJpgKmo0qzSIrp
XWh1vc2rseP6Mdlxg8qIvFdDDpbWUytI+c440LDaoxTSsb+2c0pgoB2geWJpLpEYu4OVbrCSkOaF
e0cpw+raqjWYMPmjQQeDxgdcXWssToVsDsQLv3ECzTwx+XcRElymWeOtWrVoTw3XSwhnOA8CPNQ0
MYpSpjx7avP8B3LCSwxJ4FpzOKE4rv+RxQp/Hy2lk9fhRQvflRhLc99gi7PMmjGDpj3qDaDLWmEM
lUfYfcToNRFrXlcdUi9TUa6zG+hWnx8G5lauYWpEkPZyE/Y5bQzTQTElO+JgA/IH6HlulUolFTt8
RcKo30hCk0Kpiq3bVygjXYfaqhlfQ7srrjQ7eOplexzARsIOLyRxbg7AH82JNjTz78yJOJw6UK81
t7oLBxaDrtUML0KnqBK1fdcXZn4cWzaVxEttZdhDuNGcejoYTTQ9Fop641TZeBoTxrrBiH6hdFk8
x/+fvfPYbiPpuuwT5b/SRZoeEh4gAHo3yUXRpHeRPp++d1B/9yexqqXueQ+KRYKSgPQ37j37nDnC
Lb0fn6LKwKg4aramtLBuqK6KckbqlNrGVmNOcHA69ghjU5rxWGx5OByfo3JnBkXKnTT1MckuT1ki
XjuTxKhchQxarXwWg0wWaAT0pYU4eEXoymUXNtE5CJlShKQEtKJnSCkwQpg853F27fvJvMvafjxg
3VqsSNW47YsUsbInH9M5e0OJ5e8jdLlLziUscrCLGbBkmRnB+bnYSN19b0qUlIxUn5LI9AEzktPg
6yQi75127jeRxZJzsrX0MsSjmfCx+VB1K2vQ+puiT8YLMwMkjDC2sfwx2fhGTSYUD2OmzenJS7Cs
z2t/z63apBKZTsQ3eUs0DNqdzgW9mKb2OXHddG3XerGRJY4JOn7QygE65HksxNInjnEVzjCsKNBh
LqvJWYkKO/3ckdG+U7G1absjWsg8ohbYOABAAWfVDmamYHKYgd5n2bbu5a6GoqlKHiem5zqHEb/Z
C+c5L3HCYoz0rPtZdzLVl0mvX72EtJ1AAX/VsjdTev9ctCTaMcWxaUaahC/ToccDYfKqdi1ZFS1K
3xwXM9lmm8xIXlINA5eZ5jrPpYx5oNeRdubDgFhpJPGNwm0umLlb6rq+YRuix1A+dNFn075MPk45
5Ir3G+nWd6Fr+jeQuj4hP6tRunC9RMwh7SXOTqYz8u0pa7dk/qVnJsuT43o7iDAKudGiYU0pouvN
qesTQLhp1JhIlkfDJhFOuq08pKX7GtEEWBiROsYpqvg6uY1ldggIeb6wTWfcIYPIVq5eGSunyj4o
h/x9GwLL6SldhBT32cWcGDw0Z/ORLka/ai2MwImg6dZty6WCcY2ULYHzldhhnbzXi7r/NKGJDOZn
TRE9YYZtbIg5tQFHZ2qskiAAzJw0qi8m1NSVwTa2qbPNgEDdDquiJfnab0iHQ/ongnk2a9Qhn7Yx
yd91J2CShxM+k9NBD3LvWp0yVZqJ67G/AYvKV/WcyqXmtOYK42IVDTztfU42utxgPb6JnQBJkzed
5eAQTnWLNig8ji6lvjkGmwEf3kVngIVPaQkw6rnraiqKK4lAIvWaa91tmyuIifLcopaZjU5saTXe
eVZ3lzox7fSpYiptEAluR+64NTK4bVol80WZtbR/XYlVPp9t4ziltWgYB3IKVD/QKuDv4iCIHgh+
XCEJ00neSFdVYZrYXLzkUesug8rEizKvi0XUjE9hWV1OufksLO4E7RAhxyHviAslJwEDvlNDkcmy
meGQFxT2qmJseTHq+Z6Q9DP+r/qyn9yXHtsFKC3SpGeAStKTewOqReCPs/CL3UjpouUqH9W/SYv+
1SmbHUq1ZNFNwVGrig/id7Z1/VAb/g/l1eMW3aYzzV2KU2swlB9RO5L98ux73XmKp+3cs9x4kL7A
x+G1jwXm4u1mDK1dLPwjtelZ0+1dgKUUOn1moAMtW30ZugC5yBeOFkVEhxmQB/LMKHw9RcOmjQnv
1JqNNst1q4EPMWoTNJK1EjxcR4ig8Ex4xnlrW+LGwiYeFxj3h+igm8P2cmyqW/4gGFtPy8qsrr3c
ueNJC1scf/QU3kShNo9BY61lh0EheViHtB42ZusxdR1Q/xWdccQcSdQP6g+ZVXrvCX87TuW+TYab
2g4uvZwwq8I2bktDHhrTZpyOZPACI62jYfn0rZzrkhBqzuzPTvirMIzFIq3WiFKA1FvUnXpHWhPD
19lek792y4jncZDXoY8BTp3fteGVSHTacPi4zOGBXLIPx75qLGbL6g1rq9kaPesOfz6M/F70OF8l
dvZQ2ymNFG/PgvoiNZrj4PKM1yYwU/tWTjQhe6NYDwTEIO9wXBRGVY4XRkBTLVjlg4M8rSbKJC2P
jNEXgzssnSk+EDWC/QR2NRFZwVMVb7FzX7L02IXWiO2pXmK0YvsbQS9pxvA9t5v2DX+a2POglVP/
oR9NmqPG89g0T4PEN61bj0b92sj+HsP+JkUVYZinSqvWkxjfNH/azd6L7bqPCCWCiyq/K7r4pkib
l8YeTxrVdZzPl5EkM2aMtlVT/rAm/ao3zaMjKVgY2XsOwjDTnW6L0btzJsZAWmg+uWF6dCZLpfru
8v42J1Wgo8ShoF95pVDRvhNKRncliuxO9Nk2OleEASvvrzXowrRE4ISYsdixIsuwWdAQaQD7oA/w
uBoSKGN5pZk5KjjOlMqkPNSBNFsX2LgZ/XO+Z2ayckuskFjpHYDL/AVMiooR1m5gyrggzauaiQM6
UuQ66aor02M0zasK/levwxs4EHZGO96C89x5MyOLJt47abdOWnMtOnEainbPqPOs19NZmm6+yEpk
7V59ql1oQZZhThwvHU1c0hp47DEAQEPHZEuQlG1b+7yJn7tUv8b8gRk0OadEa+AhfeNo0LZpf+Am
tOj75gPB/sEGvWPMtEjm8cSWXto8pUcBM23kL5NrnbTJOwm7/kjHO2nkOKGQydCYuI/ft3qzkagZ
qO8usPR+r0LmLZZx5TvhvUZkeeziWJH7CEk503p49pGk2Bz7Lp1napbnV3L0tqEFLFak3iKwp+c+
Sr5umUVmr8H5nhtNv3G86BWDICfIt4no3soQNYRj3eZINqeh/KFbYj1p3VL2zZ1nbqIUxyH0cDpW
dzZAUEvSumdjVETSGgvGez7rpyGCa6cLXpga+t744rb1Q8gNbk6dVdk6dzJz3tsI/eVsevd9bhN4
27z7rfYjbKc9ogS00fqy9P3LxChhyd5CM9/oCRo4dbKEInkuk+q1xQ6K6ekpby3MaaMnjPyLxiDJ
RZcbyex5rMOjjbys6geI5cFn5Mr89IIItuvSYthtTJ/mwCXn1vojyYx4aghVAZOC4BpPbevd56nA
2NM/kda4LyrxNFj1knsaXlD9qcMtv8qeOy15LTgmgZ/edmW0Snz9crJL1HV+senw9NJ01uiiu+WG
gb5II6SyUuqvYo/T8pWDvAbjekAAfDbaCYGttbYSA9QvuE0Q2iWkz4XmdITROUbOuBLd1ehjmTTz
ETGgSlgS4VfGbRGZf72K0poegtYcNPvFPdFoPHsm1QjNsZ6nDxjzFD/ENf4nVda1F2kXvUszXNe9
fY5xdmPZjtNSNhJGQrUEo7o1FKKJid9Nzd01zxmf46i5mLTxPc+SBwbV6JI8H/eQBJuhYLjGU4+7
W6rdSR6bFwFzwkma+1q31qXhPswVZ/VU5RvyK9YSlUhpOKfWvwbgvE4FnGFTFc8NriduwkTEma9m
Gz8oBL6MYW8Gn6YTQ/HYkcjDy+vaIv1YJIQC5TbpFBnabFsNDBgZb0NtS0duVnZibkd3Qk9oEY4V
Un+SRF+M0rnGlJgwCfKbs3MONOgQR2K0w7notXOOWyIK8JWRsjRiNiLSe3so7wunOkxuf9lZCUPd
cJE0xZOPgDXJjVu7GsncnI7VjJshqCI8vUpjzhOWRKVYTSOzMFXo1cG8KVkG2s625WbiJOhCHfSv
Q7YMw4Vlupd13j5F1gbVE2sw+0ZYw5V0i6coP2txcUhsnris/nSfxMoh3ZLPu+jwo8k6ymT70HCO
WEyEahGgdJFPep/cgftJhMfcI4itOdJ6PBEgzGVfNg8t5bmMmxesA44UwFRauBs3grwlBz46aFfq
3yr06TKiS1FMzrhoY+3aJE3ILd9JAVwl1teJj73FlsKJo5LJJbPGD50VbRh0n43p7ovGAlQoV6Y/
PabGcN2zdR0PCqPASKNfeXr9QSgNSLEJNS7mR1kXx9HCZYphVGf1Vw7Woxe1VmHPOAJXROHCHcdL
dbzqrnzunf7BN9uXvMlObS026Pg3Xbmy4+rGrJKc5BV6amgbjsX0ntnhZ5ykiFGy18BFoThLgqt9
q7sJUpbC9pzEy6DBfY0acWEkFikt/GkMAFaI86noreCMM8Yt6XzXhtnuvQSrjGQkN10ry9tW3oJu
Iu8mLVvTeJB2BC2OzTa1EaUQwNHQyb5oQuWr1w2knRKeupRo73ghLOd6TUMlXtSiA2YZ9JVfYFzE
Av02sV8aMZxZuVIwZSUV23SdYYPqF7cl6kyQyflJon26cMtqo4chmq3iTNrsc8u0jvgX/OWs/B2k
Yz92HyEUNzdwSGRFlWeaySmbbQaLSMzRoG+KWDRbakl9kAF9hc4rjAvJqn7phkzdHfPU2cOF0fbl
Vdn0x5JzeZ9hJdqmIyxojIOFLdC757GOFo4JfV1Oq6FmSjvT3S5LaqyE+gia7DNrMQ2MWnPb+HO/
6ojzITCzXiKgxnOnaNY27MsVaYL07XxudQ0he4wjCVlJSeO78BHUYN+EqfFIgCwrAGzG+9Z3WTmj
5TWa5paEVjxFvDBaiSbcdk4QMW8P71gR/JgjwP26UfaaPS3zMLMAWyITt6ooPiIcxs2mtu8Sx7/C
GdjcIP28cgb73EhUY76lPdQ+9hRNGN7N2nhlB8VDIPARE23aLK2x05ZRW9vbpErHDb68GBaZBnVz
4V/ECZNM149WjiE93B4anOMIlMd44dEsA6aixbiTPLek7TwJzaL8YamH2DS6CBDCrOz6BsUq1HxF
sLSJUgiAX67zUM8WkjgJpioY2+SVDC96RPx1jW9zF09r2uztCToAy3Y/qncy6K37MntjyPAqh5ON
R11nu/eywg2tiL1t4XII82Clmxqxp9zRJqSDsXAufZcoDEfNcEKfxXjhk9qs1+mCVKxhF5bJa1Th
VDbl3Q5u2aR+q+xdmsHIJHkNe157y1DTCZYpp8sEPRVHA3WF3yhZbxK8iIHyNIyxLtUaKSDvWXOO
nEpWamOa6PQ2NRSMjjLAMHsnP4AG3GZd9pFgjF5luPv6Dh9POi0PNecqkuNn7nk87h7zsmQFUBJQ
Z91rif1QRiYOaUK7bdSZLCVjkdZDwzEZSIWz0jNXnddejKFDc6PAsE+6mKhzssl5QOLI4ynvoiUr
1WjEJZJILLxp70YDV/0JM78rOVcHtyrOVeExeeeUFT0gTxMMz5PhveMB7Hj51ski6AEtmKj+d3OZ
fXTKMRZbhc7w2YMCmX46Fg/VQJyPJqZdZ9qHqq3xRZyO+oDa2NBZ4dpyaIAr5VHN9gfrzdj4pn2F
8cuP3MSh3EOQQ2OZ0yJMNmnQ3LC+zllBZQ+dq1qHFRyWH/lL3Infs4p5GPGOOMJpqI8pEsQ287Bx
yt2lHmm4/aLe4xDkXMC5b+5Ghg5IujaY1N71qBACpR5HsjqD8NuO2DkhxDcSQmyPjR2PbIEpXHwa
vA72AEsRE2VLMIzvLKsYXXUZ1l8F+MTAqCjDOUJPi2fDR+42D8tBN26GJH7XBwyjpvo2TKwfppyO
SYBXLpjWm47lUeoND1bMosR1mZ439/rA08eXb1r5aPV2tAt48jZIAhY2VzItaRw1aditORvJ8aUv
i2GNx+qiThPiw22EZBa5c6b2ww11iOvqRmD+SRMEu8XxxJDr0aFbeDE740cUyeuYrt/g3TBDWdZ6
QLgVARfTLG/DMbvDvPhsBMh88XQqu+wgyLK7HFp9R4e5Z5WInTb96mJlwv1V4N1TOTIKceSO5vS7
0wbbdAz3rJKWblxcSHRdXAnmkYx6/Di439oBbgTpsIHkW4f6wD9m7EZn+EDf9kyW85Oui3OrSUQH
eXaLNVLqJO9T8RGCxIqCutEm3s1xxcHNjSPhkSvTwrHPwqUEM5eTNHyfDZm2qIBfDVsfL5rJxQIg
7paVDs2DOcBtQyKx7Vav1shSyweZMGnXM4/BwVaSWIvEYkHE5wH/c+VWVX1osdzDl67lbJ7sMiIj
zcX9mzQGJ9vMArvcvFRg20AxAgkwavmVp9kkqsr2IcQSx0h6/DvDfEQF2XsLX0ZbZyaasxvLj6yo
d8ZYXPUFGRFGy1QWVx23xc2DrqLFlCJWZFYToUV38Q9RX3yZDj+/+/pRUz9+e+3bj9/+2tff+Pnv
xYSkTBajp9yjFHVu46Q01vrMLpQ1DsGBynn0VWBjwayAEfN8g6oPG4zMg0lTX76++8+X/4vXRoYn
yGVpi4DfpDtcIcr9FM3OElmAcvIg4xMjifLnl68ffddtd+58L/Wubw+JCgXNvsI5vREVlYjAkfWg
ymYSwi3WJerj2iP5KKuvb6uv5NKvb+fWOAe2R0DcV0apn4/5/uuLFpPO+PM73C9KJ3C22I+0G72q
d57A7IzbCB/z57epepevn6upVQ07lc2HUSslnNyPykarM4b//vL12tePX79wvRCt0H9+3ag/6ALm
Yv1t4y9howykZ8mLVfFg4w/DRJMkVyZo1b61TR5sOjYuX7rubzLw/7yWa7W287sfXtVfBdrwTq5t
tXNQo0dKlu4pgbqLUn1WknVLideFkrHHStBuk0qFvD1XOnf07r0SvsOVfKRKCp+rL5Cku0zJ5Csl
mPdRzk9KQo8bQ7BUeaqLVAnsQ5T2vZLcS3vaGmjwbSXGJ/ISfzyBQL/g+hnRFOMfs62UhL9Ey68r
UX/PIiBRMn9XCf5NJf3HTSeFH9lpWfqpoz23FCTgK1yA7PEbTwEEpkIJIpgCHbZAKsigV7gBK8ZE
4QeNAhFahSQEsAlMGUpUedhlQi24Cl8YFcgwK6RBSzmY5U/MAeBBV+hDqCCIEhrCUViErQAJbdCv
LYVM9LAThoIoZmiKSmEV1OEX945CLXRlIKPgi94Ew5jgMRIXMCOA0JghNVyFbPBXulMOxZFDc0iF
dXBiX8UK9HAV8pHCfgQwIAEsiKGgEA86pFGYSAEvQqSudSRHpVUgCbb1Ad0C4BJDYSa9Ak4Gv3kF
QCP3UcEoxBwX5zn+LBWm0itgxaO7mCiEpXU4KkJhLZYCXFKFukQKetG1O6ZL4xFffbD4LzCGdluh
UJleQTOsz91jpkAaeqS7ELLGDEFsaLHBKm1xe/gkxXQxKxTHUVBOofAcOnkkg/BgolSF3cE0hJJR
AT0GZA8SvelkIF6bFPQTq0/C7Am7JoUEGQoOChQmNCpgqFTokK8gIlNBR+TLP/G807e06e4oQFa6
olaYKKE0YaCSM5PjT6FkAyVRuNLXaz9//fUbocCmUSFO3mGOt4XCnnL4J7KY3jtnvizzmto1KW9t
SKkEYgp2eJ9AUI2YP2rjq1NbHzCPdxP+VGlOPoFVH4bRuIsViNVCZJUKzdL86sVVsJahsK16vhkU
xpXDc9lwXUIBXoYDcs8AZqthIV2DukCCNQoJS2oktCBisYLFXKixWOFjJRyZDU/Wp22zzHST3NkA
6ycFnTkKP3Ph0GoFpJUKTSsUpGZDq/k8q7TRux4UxjbBs9VGg9ze3LO8vbDGkhKsxScdAs6DhBsg
4qRC43SnuTJypDOGRNrIaJuyBJIuUEjdoOA6iPtzTkQEY1TAu14heMgdbyuYvEzBeSCjLbApwB7N
7zdElnSkYfk6mJBcwX2Dwvw04+Ap7C+A/8P6BZNRhQQK2MBAQYITtCBCzAYi0dgZOA0qnNBH4a6Z
5Yi1+uxh8dc/dbCH9nwzKxQxgknsFJyYKEwxg1c04RYr+EUtVp7q2gkKcORGaNNdqbEc7bXHQMGP
sNfMdtNyK8X8GgRcTmkvb0hKWQ3JjRAn7vh3vsIpE7jKCb5Sm6xLIIJ81UFeehCYVZu82cYVsP9E
k5yZRem1LwWKD+KvMfpUGGc3fhQVWCd5HtqVNoJ6Vgr61KE/DYx0FQw6KyxUKEC0gxSdFTKaw44m
MKQjLKkOU5o25q5jEDYWBhGSuCkPJVlCxkgilMUix1IUoAWjKiqogCgejmV4cKniMIrBGjXD+mhF
g8JcWLCubmj/cF1cETtmlbrCYWXi305NPG4jQUyELIRxqMPXPjLMx07QcBENVK0b7uIOC9Ap1R4N
7VRTn+H/NqxtiNwMMjeC0C0hdQ2F7LoK3pXZlU9xppDebgrRimmxAa2Gr3zJAlqLUoAunsBRM+9V
KdlY+mESjOzML2xYAhBLhRLHU/OK+JxOfUWQciBYlvlMyMN3D4ejg1sUSNVY/CAStkpiZlh6m5NH
ItxM0FIZggQ21T2KqR+9nXwk3bulkOdewc+ggFvuu/ZVzs7KBU09BUqPCpkmyfHeUxA1WBjuk0Hb
rl91UUBZ015uFXeNNSBmT6DYhmKya0Vn12CFyzS1xKV4jRS/LVhRcrjPlSK7A4V4g3o7ivmGRvdW
CRh4oXhwqcjwWTHivqLFkXnvRpoekeLIU/SHOCUGMO8WlHmpePNBkeeYaXowtfV1pqh0TVHtRcB8
RoKs+6DrWF1tQi2b77Q52XFHivZ4lZxE2QKVAL4j2M8WJhHTeGwE/cLt6m3U4g8QZMXHqMj5RjH0
Pnc2WrrOMRFIdHBt1sHtSc1B+fZF4CsWv1DaLxFBs5vypZt0f+NU8pq2rL+1POMcM5TCje8mS/Ei
sBTt74P9M7Pe0hnyTiFJPZzRlb5LMAzDggS/AF85B3jKQ6CE0Vk02ApY2As42Azkym8gx3hAYEDQ
KSeCrDtHGBOEGBTUyqmAyKJlr7wLJCYGnTIzUK4GNfYGmo3PAXcbe9Mr74MAEwSpjcNFbqjVQu18
4IOMb7fr4kRvtirX4V1v0WT2nYYXZqq/BTX+1pZLLFZhA520aBzzjPZEwJI6dmp9TXBgypYtZOvL
1eQZwUELP4rGRV7npdaSwZh5iHnurtOReVMaad4xIob5OGXa0hhsyPo5wJE5j9OtLkCw0tbStrrb
dCA9dXLRFvqwdwF4YJFpnjZHwNNxn4TwkF2fbUSHTkcfZLCq8RHLuk7b2w0uyg3eNMt+rrJinTtY
47ktnz7V4gTpQUiaW/k4apj+/XxFvTxjVLc3ozvLYgtJj+kWAeKwgyNrHlVh1YzrTtaPP39Ec7KR
tjFsp2Cw1yyyGS6q4g/p/pim0eHrO4cm8rYXyWoSUbCPM6go2gp8O0sazjlJS0urMB4KwHcmh7z+
9cXtg3KdFN0TP7VbfYjQaOjZocGi9xCp72KPpQvOK7uJfiqXYLHTq7k4VE2jDBSkT2ThzNK+dXCu
MV2nWpkdVi2uYC7sjvPLlEcFt626OHBzP0SFmwDFm5cVW3+Q6kutBQjVhfb49VIaeRCxeVYs6lbY
6W5o8nhXo2J3sFXcemGDdY7ZHL6+9EMAelIREen63dZ0Gm1J3g13ryLR90Nmi4uMNsgyG01aVT0B
dZPAhsMlc43QmwP4Ipr4JB+W7RxWh6zvygPaEuXOTEiNDPIfRig1Hl0Yw8beqZMjw8V8RCtSJ/Yy
1cEukDvqy04iFchjTh+ho8SLwzEmcqeM+YzJG8tWzgdUpIeB5ckCdrZeJNIjEHCkYeK4jKfsqTrQ
W8AzmwyLbKjMjWFZuFrNfooPcaXXRBexl5uwqw/mOHibsgW6S6iOujyUh0I05sJoQnV3CRmEfL3o
JuQG6B1N8NgvWLljtOwVIKTuFB1Sz6a38/WGMR03LPBKsNlDr3ZCODIw6Jr4WIc+aXx4A3599oT2
0+Hruzbm2dolFFFYX5+LII+vZc+VZsg3MySky2fmm5kxudH4X7WlPq71Ghtmm5S5uqKe0ebu3OZ8
gFgfn0xG8EvSyi6rosHJRe8d9dh+qR06YE0N+SVDyrnJdF7Z0et56LIjY+1q6XnrEp1QqAmUUh7d
JFJLl0YQYhoxDCNSCfyNpR6v7Wv7Jhio9Sa/3sSR82L1zUOSI4TWMOzLKySX/Vxw1jY0zN0k+fzS
+P9/HOJvOIShW4Sq/p9N8NZZKeP333GIn3/nPziEbhkevl3C4BEDfPC/YAj3v7iLOSThGqahYwDH
r/47JNcy8MCzMM8juNkBsXX8/w1HmPZ/CdPCUg8zUNcxwRr+n+gI0I7qNzbCsYRt2YYQeKyRoP0t
QDYcRp1+a9ltRYqBSZ1L0KOkBK7DKaUle3pJpzcicAsZYRzoCOCJ0gZhJsOjukKPFh3MrjtpzA0u
vEoi/KfRyMLFRCwfIlTsimbXGv0RBzePhIui3vjRXxPI2Re/boLQTdszsT0wdc9lB3/3z6vrcPZp
2NGi4VAhv4rXKXoKMoqg0JBa9ZTwjBF89x376uxv5n3f0s9/vrnvCSwLbZtD8s28D0F3bxi5aDey
xm60Lzd1hp6JmfDqa2bCtX6uHIzMUxRegYWW9Zdz7d/MA//t/TlsPgpizjH7e/Q5q++0mmy73eRe
c2URJkZVQKYNLqiEDoUaOuUdHNdSj/OG+gh/5r+8/7fz52v7Lbbe5vQ2LfHdQ5G+FAMgwc4X9I54
GvQ3oSRFxpqEgbFz5NGNxbXf9eI32Xu4vE08TimnPJ3OPJMIq5LaX3bJv38iYBp1caG7+ha72Y5R
EGD0xoi8tIkDTKBMCsOuL/+y4Qoa+uXCYcOFyeXieh4jQwvlKb//xS6xCT3cKOqA9sOMroPMyGSl
1h4PVUDl57Q0oMKCQBv8XT2zJ0cJyu7KlZTcmVtTMVgYkGej4xyS2PZ++pW+jf8j/GAoCfFWFr8G
M6tz7vtHw1FTNy3D5JS01R765aOJmjZTZLTdpqnf3YDBh6NFb9hqXkxTgCUX6S1OkFR/ORP+uduF
aZq+SeKpYRvctX5/0yBKk8GziKTFMkCwrvCzRaX75erPu/3f9jpeogjGSXfAo1L9/pdN073GTIw0
ZdPC0VvOHpshS6bumWXUfzmP/m0v/vpW3w4wiedhHQoUCd4U+xdd1mPnnrxXCUlRlovp+kRmQxxN
xz9voIW76T8OnkeUt7AgezmBv92QpyjFZXHggjZd/CAirS220FJQLm6+nll6XvT+OWL6eKyq4a51
bSrkuseakaKk0tx02WfCohtBniTZs1s8vwM+t7lGYOBht91jQzCml7Wg9Os7nzxeLf6URHhvtMA8
BtPYLwoZfjZQKVvMIiUgDqEGFKUGTu2XlHphe2102otNiMX2L1uudui309bSgQYNB+zP/MdpC1/n
mGXLhZuZLebLY3xttThERyFbpUX9datLsmawHXZ7/67Bn5TG23TF6s5djqPoEQYDCJGKpQTqJGkb
F5BFA3L8pFmGMf3GnpPF7HtCGCRu/ayBTx7h8BgOXtS1jqDUxFzAtJPj2LzFOTF1oTfo2+BpcsAR
zKS71Mzk8c+bbBj/fHYJPF9xNeVmJfjv26Wa+Ay6GBu1m7LGlavr5sNQJx9jyUK6Ge7nBIvHmTno
YhBi3BaoGZmmfk5+c9Jhqao50S7D8r1I+b+uP5vMK5eyMp6jAGOL2CoJ7gJZdjpRLqzWWYdW5t75
XbD19R+J5kX3OcIKrLJ4Tmo1yhCTu1nb5xNTOVr+epsfcr8BjtT4nZ3kaLFVqFh133aXRoqZUUGu
jGdha93SeSOP0h4PyRyC7kQujrVDvR+6/jqscMzsD+mIxKfMu1ipUZnq3Xsiu5WJEFvfQZrqFB0G
86yWymKfEYmxkPhHrmeXhndpDjgf2ui9FtJTadrtuJ698N5K4qvO7c/SIZJBWUVDHr5NKH6BbJig
GWGds+/ILWAo4F1hYOHk2rav8GHQSQkbtPaMR90hbeglEldFSgUyKzsjJ6zP9jbIDT31FtmMkCQC
9NqNUbr0Uvy3SIq30pVXwr5DOi0u8lq8mIZzZ8/2k5tHjLv9cZdjnklzmiFsC7BGjkd374ReT/CZ
jDdlXhGJZSgBgmzPWTT95az6543LE4KqlVux7Tuu++0OMuJ1ip6e66iz2zWLPJqvqbYwwOSCUSJh
iFROBH2xP5/L//qugqeuoM+gHgS/35l9ydnhzymPXf2hsYbrrsw+O+mcxlm7R5/0mPrO05/f0fhn
7YOHE08Cw2eQ60AV//6WTehjEoP+j24C+Y9FiiZvTG4l0riVfBVuT3QeCQAtTaFKzFd/fvN/Xrge
OmpVnvvkblvOtwsXirNPhr5kc93yqZLmOplMbWfPpElUrbnX262rvWuDm/9lNxs4cH+7S/LGtgNE
5Vl0U74f3ZxI3hyderuxO/fkc4WtrBy+NwtJ/U6L+DVnzbAQPQ47WTSfGm6eNNjRJ/QPyGGNv32a
fz71+TTAYh5+NoZLSfT7IUhjbTacym8Q+lEFAcVc6GGFD1rYoBr0Jq7MoTFOuFowALPLcxrQ+M+8
ZJVHwx1CgAL2UF/++ciY/3ZoqIcBx1XsOnP93z9TXaOYjHu32eD6TXc/01aVYxvrPu4fqnD67Bti
vpq6DJitmCHPvewRlvdmos182WTGczriarFt7BaXMI2GWkdmDJ2g5ILjumz18M5IzGMb6+6JUqTf
0A0M2iA/1nP0GdlkLIqUf/rPm/RV1vz+aIQxcF21IsT0XHyvaUOUKloQWc3GtYGPimUbdmB0AbOI
vlP9l7Qk3yKucQ+z84skI/5nbmxCHIS68HNWa43uvJozpQs8HxG+zXKoGLw5fuOvZiKsXTI/1nSr
9WUawoh3tneHrxsubg6BuaONnEz6l/7otltBegiHEvk/j9UR7Tf+N0CzOGf8eZPtb+bs1Nds8pch
uUt/nRX070cxMKQPKTc0dF4bvMmiLXoq0FoN5KQ2LvuWKDwR2btogPTo8Kygz/2ZxCRORBT8fYer
O+U55s7MeZcsAAkMthDSzv0EBp+UT/kIl5ioxWwbOes2+4G1yD12Qh4GGGhm0TZS/zjWEjEanrei
R7dlYsTs9OneC4dwVQW4QEbx9Do3Oa05TBPxBUAiaurNLSzU+5/3xlfV948T4Je98e06G9pssEMI
UfBxFL9YcZCuBOJ6UWLiu6xSj2DWgMfogH+UY/TJwjdppLmuuO+T9vznzyL+7U5PAc5DmruQgVX8
70fGm3p7mETXbPzc7TeD7U0H20yBzxGYYp53CQDm0m7uaOKHITeEzDjneFWfXb/awWxtZz74ZVAi
i/zyZWmK6eD6uYU8TSPhSdU4SVEv8En5IcDClQDztTW6fueHOLoHteOhVrLv+GfvpNclsNsBxrw9
0yODKeEq9+LPrKBtT3LZmUTsYC1y54n+GGiIj+remoNxk6q5oaUT3MktyrPIxRU6QOvo02WM9Uf8
CF+ZSd07XcKzvfJXaP4fO1wOrDqKL+OaLFTJMMlIsv1f9i277tthdnQdlwpqYMaVqvP06/JGQDim
QcLt1LPT/0nZmS23jWzb9osQASDRvhLsO4lWZ+sFIdsykOj77uvvSPrGrbtr+1TFeWGQtCxSJJDI
tdacY35EIYZCbdFjeJTs6f/5lf6wSDqUsJZPocxv1dWX/P8VUm2WOkVTGu2uiopfSVUHOUMKls5H
gEco4cg5gtCCNKqwnv/5hf+w5aUXZoLE8S3LcfW/F851GPUVs0SW5wKcy5AQi+RN6Cw7BlDCnVYL
RDvXRNXvFKmzsiNdMp2nkg/Z1wcpgPvK9X5adg+dB/FxMKPdh3S/DR0Gmv/8Vv9woDs6ZklXhSLQ
hfvbZ9RFsobHh2uliCPmpyrKMfkY9OyR4UeQS/mrdUvv365ef9jU0PEzfc8wac05f7+i+oPWTlJy
dhlDf4XxhBSASYAr14vjQnQjF4zZAK4kX+zpMnwxQ+9gtsWwHv0UOlRpPU6iwS4ed8O2QS9CQOb8
LI3x1Gn/tgX673qNL9Lm0unyvVj637dfEkAHwTCsSaNXYv9l5sc66MYrR0cCbsf/twP9P3Y1/njE
UiJhw6DdRqfvP49Yx09AHPZTuxPFZezMi2XxqmbhXFmcyX7j+A38ZUL4/W8H7H9X5J5j0CXlcOUL
AWjzny+ctHBA8N62O+anb+Ns3QyX6hAqBGGaUwNHFJV9RP2ZTpidnahTfL0Wmzw61DGMcG7mLVG6
+kBKUHpcFqf6l0ul8d9NEd6gS/GoczJ7+Ej/8w2Oc28vcZtyRmnWB6vKQCHTJajM8QDa9mcs2R0P
lrd1TGWVnJ8qixRm3GIbtwGdxyr2S8x8hP988lh/+r7YIfNNUd0Cjf7bu+qiITRFgX9p7qNkqyOC
OWgF0c3tQkYm6ukrogTywWWkb6NBj9ZsHNFN0URkJpk/zphrTFs+iWn6xCw+PvVGdIvDFjZtcfIZ
lYMBi68LK8259usev5cNBo2N5rXguuAnxqXz0K4QHupflorLBNltSiODCz12/OGtrS8FxuWNnOjw
HNqu+8Au9HXps/KgicR9NevoJzkfm3Qw4t2osisyg8uaQB2NHmfd1uwB/vkD+8Pn5fnk2rAYu+yl
jb8d30x25WwXDnS2yCaHRiabnnjPzViQ2I1O61nG/c3Rml8JJpt/fmXjD3stBKyW6+uuoXve35vY
MkHtU+NahyaZufuEyd9eamG4M0ORBl7poICG+TgM+XjMQvqbQjBoi2fxv6+pqKVsAoPUNOK/rgxV
US1d5Vn1LpW4GC1SRutU15HhFCV6DeMD7YpxncvinFhm+y+H65+KSV6cbi5FjEsv/29nOcw45Fw9
L46EDqFLFO9Mr/yeVFF0zqPa3EgNLkEEiigZoi1Sp/hfzuI/rDK+TsvPcgwwVbb/t6+fnVLR+bFd
g/9b8gCaiwgDAEAtloscL77+r38xpdAfakn2lNilCVnyBOv4fy4cHvmjfYSvfQcUyv9eMuMNxqpz
HieaNluJFSgrBtTQU+2jofNA1/bhT+HG8cmdwnoXTaH/mGgfDKjjTZ/PET531NTpKFBXgfNssaBg
Cuq1oHOJpSNAUnvxwNNVc2Ov2CenZy2d3NeWFlOLaPfJjLO3dkZw7bZN8oGQbCvmNru1WY6HQgDp
42yn7C0m+VJ01biRFbHp5H2It9QiqtqBFDiaE7NiaqJLBBg6cC0j/Eix/YNRIAVK/0I3R3u2QraR
7mi/krmRHGh/hZdQZqSSlpb2aOtDc1tMXKf9KG4MNuqX7pcoPSIbpsF588Qr7vvkc6Cv34xYKnr5
7FJB3MrR1i4IKQbm/QU1txeH8B9c8AxRNJ/iXj4uy2y8toWhjBrC/wqEotgJl9jDzoTxU/jZKzsZ
5tRJtFwnUz/ZVW8cu85/pwhKL2TIJGdvAafIFbIgFDp51rGuIfta/K1vdPO3mH1bPnfTh1XaQEnY
kqMFUOnqejbC6+jLp0S6P0wkMz/01LgVXvaty6W2LUxLXma3lxcklD+ruR0xxY8Zkr+87FVA3EK9
lw1HWRZUYF22NGuZNvMqMfLJ2UBUCdxMtMheK3b1ffbWaUm/M9Sj+1NujAAPjQp6Dd2VV67s8tqV
ZXecaZPcnyKcwT52mHGzQo7nRN2UujX8vnd/LkzJpxyaEJqXBwYeuRStR+d8v/fXzZhHwwaQo73y
bFA+s3S57JmlvITjLC+RNdHrxICxQTtXnuKJ6MWVr3XwJN3mfXJKqpclJIg9IpPmfm/J8wwWrEnK
5BARuFE2ywNxUvic6of7M0z+5geZJdbeW7CFNc65K0L78a8bfGqBZK+ChBnZvt1ipwIJnO7bGcai
a1bWy5SKeN9BBxk7hI3dGFrAOSipjnBzXme+gS3a24hAdzt8QhEOvKkw3rS4LKGfUstobJP1qtK+
dJWhfZnK+jZkbncpk0J7NNChL77sduGkCfJjsRRjLa+PcdtGwf1hzhb/olJH+hbX1qABhpvcdHxk
m9CAJ0HMSabzIzGdrp6cTGBFtzqDc4C+NTsMVR0GBtm720R3khs24eRGg2nYTLOEwU+KyKpyhhgC
qhxO4VIBqyMB7TWbk2wHnMUFCmCGr07SakEBlZq9lbdrnWl5nS38MwiUlksBaeXVTPOjZhn+Ldeb
5jV/z9STVkvqytQXnAyVu6spX16i0J+fVMZW4xr1Sz03NVy7qKBHLuBAlajqZkriB6eV4uF+j63r
SK2xcr1Wbo2xY4+UzIJUsHpxt26dvovMs4+u1znHHOQ9xzfh2li/rgNx5QHjtWZnGzF22Mp9UT1K
5e91V7EdDQiQhPGk50W60obHvqwQ6S382f4Q+i9DXDhrffKAPqW88CD7DAbYWF202YTnULWom0/I
qREc0am/dcPQv2Og/Tr048kgae3BGU1xLVuOk5LEOsAEOUC1ES+VU8U/wX3PJPRENj0Ivd6WkZ1v
hhZVbVJ0+dOS97cZ9sO3PPGKTTtU00HDY/3Vnl5t280xIFkbUYHc6AtsKmFee9/6+Fibs/PO/Hfa
Ts3S7VstSr/a0CJa9bwj2OVmFWm/w8SyKryyfXEsjRDsxpz3vbJjNUvySpbVOwtJ9l6IkB9PIXSU
zaNH/vprDBUskvnr1I/9TXgS7sFrZdXGs9f45YOXTy9R34QvtlzSa9JpP+6PMkvKS9FCsc2BiK3H
QuPboPd64yKDGNoJn3x1M3cWzIx4sU4ZI1AwU2azJ7+1Wy80l/aVacwvfoiHVMpKMG8r5xd0VukG
ctH3acSlW5dJ+9RPsXHxLfmlaYf2qVM3xkT/YMJoF0SKH1aiU3tqyJw9jshByUHhYdJ3EHkKYOmj
/k6KBrYfLCr70fG/TgieqdcczkUz5Rix3L2Ba/Z7+8kXPe4HbSTydfSsx9Bxqcdt/LWtfWUsl68I
9vZ2Xt0xphibesOC55xtDZubjZZprUJIHpD9zQ/3e0iM7VWJocRetGQ7T4J53tSmj1NexQ9O9urD
7tvmg00stYgA3g3COFUIn4AIuAuwCJjojsG116/9ZY8ZxD2RcrdOq/jqzm5JQHNanawq1zdtm0BE
QkoPfLIgWshsb6bUU5yklnuqTa865Y7FUeou8cP9YlfiiV3HCRFiNF2X6/0GX+grdgV9p7dNRN4I
YI7IMA9WGH4ssjsRo55vkvqz1IYfDqxBF+bgqOCDPhTCXuEIqaj9deki27a66GQgFV3bhYFQDo6h
Cc+woYxY2RAONUiHAuKhhHyYpqFgtjtvo0V+QvLeNTASbQVLLBQ1EXoiF7h2U7reflFgxQHCYhu3
bx3aSuzxP5PhbHEdp4AJJriMg3S+6ArUSPvrxnZ+XUxIUlwFc5wHcJs1e0gNzqMH79Gcu8cF/iPt
kIdMASFjyJBlaKEkgS7kpm8e5EhQWj9MSJIKRjyZpPwRZQdnkpSi6wx3csEZC+ket0qk1NkuZOQG
SuWkcJWMQuFNKYSlq2CWBNYdKYaSo1Eur/3sPNbOsKyNrDqkCp0GEXMAJgamUSpQ5qSQmQk+NwFD
swU4OA/mLoWtacPYjNz5k4rzVpFVsZ7dBlelAnJS4gk+NrasNn9WpbCdenoaOjCeTvWSKqyno/ie
FoLzvsWIYSj4p1AY0BAeaAsX1DPwf0gJgXLJulvhh18cTEVrbZqNXYuBJ9D0XDUZ3WCkG1fDHs0S
IKSLwpEWcEk7xScVzsBsUnuQ0/QhIZjaCmWqK6hpIoz3otKvtEqGwPN2hW6u3YXa02+Xn5DmNIZ/
JjY0xbLsGKrUCp/aIOwEGVIjndUT8IoufoBKPIL1FribldhXOU/NryZIglkBWgeFak1zoK2mwrfW
cX0dFdBVV2hXRlUANRTuNSrNK8j5mIF7ha9+MMnUgQ5rQonVuqHCGCB+aQUAWc8uBTA6kpqH5aYr
yGxvgLQEi77BB1YGaYEFNFVQWhr/WJvjGmMFqdabGSxo5SwXN8aWNCms7QLfth7Ls2nIl26B+m0X
9pFO4K+CVnJUgGrp80+AAL+EUhGOSk/Ys7NYuQOpCkpraCE6dAbxXhsVAgPUiPYXkBsaw+jIJw5I
KRYRQROcg0HNU2rGWOkacXuffHSOSu+oK+XjoCSQSCFRcYDJuasjHXSSNYJJkRnO2khGxaHozkKp
KhPklbaBWRcG5kOjlJegZQHeIcbslSqzQp6ZK51miGBTKOVmW/c/Ci6ASTXLW4e4c1Aqz17pPQul
X02VBvR+r0UW2ih96IBQlHaOtRuVdrRSKlKp9KT0GW2lLyXUS0MKEp98pT2tdVSovtKjlndlKhLV
QQlYvbts1VQK1lJpWe9P9krfWiF0FUrxyuymPhFDTUfxrodVylhsYYhk8xG9bI9w1lUvWCstratU
tbnS16YIbUuluJ3u2lv1V8RKjysQ5jIakJgh0eo61O544NHvDkrJy+esYwNC3WsrnW+tFL+D0v4O
iIBLxMCmUgVj9vo+KJ0wlKR6lSvtcK8+hFTpiX2lLNaUxjhWauMS2XHMsD1XOuRcKZInpU3WlErZ
U3ploZTLHhLmWWmZR6VqFkrkfL9hLrh1lfa5QQQ9KTV0cxdG10ojnSm1dK1U1Hjb3xqlpG7vmmp1
Qwl+lkpvTWrZSSoF9qK02Pj+3j2lzhZKp00jCpS60m6Xdxl3oj7lWmm7DaXy5u0VhwXht6sU4AlS
cKk04VDgs1Oq7hkIxhelHE+RkHtKS84jJOfqplRKc0tJzpX2XFcq9PvzyV2afr87IlenTefua6Vl
n5WW/X7PR96uIXNflN69tVC+k2q/c+/a+AFZfKz08b8fako1zyHVB5ZS0ouYKg9lfaY09vebWenu
p/INn0r++2lPafMLpdIfFyXY75R2HwMfAkCl528Q9uMiDTcMM7yjUKr/FPm/UD6AGENALXcwQj1m
aDgFYuUZMFwOn0z5CAy+8VWlvAWGchmYym+wYDyQyoGQKS9CplwJgIKqLWgTk5Mcz0Kp3AtR/Lko
NwNNvmaT3R0OxSFRjgdbeR968ltmzSd4M/W8lcXsAasqCxiWiVF5JwzlosAY8nNWtgovnkAI461X
AZUNQXYLJjtiULx7guX9LpGLEJ44iYujc3/WvydfQp0vjvdne/UfbBWRKQgJWEHS2ywqPvP+PFQ5
0j3vP6c7v6M21Y/f/+3+6+/3MNxaQaKCOu8Pf7/O79v7fy1VvGcOJDP4/eT9p6r7273f/f24ISjU
VJGhf7236XeiqHrJ3+/EJnHUNokevf/ev34wVhGlxB2/lffU0vu/piSZtirStI2qjjhTQlDv9zJ1
76+H93v35/72c0g5ILiSqXp//n4zRipx9a//60YEstYks96fgrtDiGRefm+7glIZtPoq910LPgEP
/7pZEgppkDB82/e7rOmkwvqTvfZUWqyKjY1rAmT9sQ7XTVmfyZvH+Yomcl2Ra7FNO+JtptwI19Xk
eitdzQKnZLYCxHG/psToggmTVEC4zw8uRHjuWZx3aRMfhAq7daNePEKxgfusonAdMnEJc8u2uYrJ
bVRgrqWic0cEVmYKb0CF6hIpx/iUnN3EXms9016pf/dUDG9Mq4M6+yl3v7Fji9cNC/mqzlV0b06I
r67ifJ00+2zBlDS2eUOwguxTRf+GZADDl0ONDG4YN7377ruPNmnBJanBoYoPhjZO+qSKFO7C7iVL
KOl63LTJQJQPLIFD3CzOTvftp4KsVey2ZGw2ZBXPsFb8AYhYBJxhpHkijO6cNRlBMr0+Bz5qP+FA
bE+hRomRIbBUucgqIHlwc0hdZCbLp5H8ZKmClCsSlQs/ehSEk5lJ+asjAzJX0ctcPz8HFcYck8pM
2lO3HshpThYCm22Sm3GPKWcRkRUePRY6Yg07pI6iVBs2RlmSzy2qb1P/0OsFcCIwiw3ZO2uakf6j
O5TfhyKJN6lXg4Lrn7Wuhn8BlTAAInOKkviDiDktb6BEeUqW2Ftrs4mbTV73O7cs/FPUoE2Q7I2M
YtT2vfnpFKGxj4eXGPnWF6xr+Qqj6VlDn3KCsDOTdXGdBDlIfldtUj+RgexLudbJOVr3Uhpcnq9J
9bO0IkjIlMBbw44iQGplFizSICtDH9ydHzXwU1IdimRUYlVRhosmpa1lpFD8m2jfhssnGsf06lpV
ebQa75QPEzwNexhvAuGZzKs3DZv0ySWXg1lHz27HqstLJqu9PVj6YU7lntbTq8ZbONm0PlZVODAG
JDJ8s1jAPUo3CfetCTTOoo5khlPi7DKHB4jQOnbQVaExlq96cq2KycXZxngTQXrNRDF3KQhLanda
YPmmoTvAP8hnCpoZS4kcVglz2VM43NAxAfXx2RsgNcDF5bwMpgewF3OwliFx0ddJn2uAXxBfyKmw
DiRsVecCHCJj44p9MG5AoUgzC51EVFHxNzch6yNbhFyLpGnOHf2h1kOZZeWwzSvsuxtv9L5ORpUd
ve9p2TcPNYEkOGyDxYbYRI4ipj5N7lO9vOoG6o/BBjPUxuD4k3kgIdRu/R3aV38dp9b7mOlD0FpO
jLOV/X7PAJeyAoSrfBMT4lJJQso6KSmc4pJNahOB5iZCcqtpWUv3Q1ZrtxxH2ljFvCur/tE2swau
LD0Z+lyHvgdgqLcjR03mbWaQRX3mmdfMZCyc6rC4IpVYFJYszJn+oTRglQaiU+PToa6jo58tvwpG
yVopv2ll9asfJwtQxKKt2Mk7u9xBrpUv1TayIUmjO8zhvgO+1Yz4B0BoHL12vWHLDcZB+u4lHqEr
ZQIQS10g57QbZtL0/c7onLx1hWCbS6cVYrqd5n1TlkRfd5JgPHP8KWU531gBEcIMPZ7SeuqPMsVY
DoA9DZolh7RANUfGh0H+WPwQOXV5MgY2YEI3Xy0tD8lC9AX0ux6Q5EL07zyEJNQm4zryk/ipm8TP
0L6U1bVNmONogy1UJzh5XErDv8QQiHL4DmujIQvmfhYBJRwPtUoZihqKOH/ImVG6O0fMyDJ1P73U
6maEnmbRmgMdcexc39ppdXNu/Sq9/L4xWRs74f8K6xjzIUOIje6PjP5WBr3UnVvH57JApmLLJHAZ
B7qMAGkOYgK2x7Q/tQjnTxSU09r0mF/kUdiUKOjgIOWsVGo3ae7sJjrAVcENK4nXq7TCA0s/bgrX
3UMc1baNrA9dCB1hKj4sIzGCSmC/HIkVWL+2Q+FsM0RYtLbCoI+9eItrHEiryWqtzQmNIX/cW3r/
MRdLfHDDgd+VB1roQ/LzDXPDsxuMxtWm6s0o8FogVrrbYW1UzOAilluIxe2PMR9+mDqx1SmbHRKr
qWNxgrNPnD9LE/ujI0C9zg69UGKpG606o3LeDexgHw1M+gm1DD50jkizF6hrmuWrNCO4QrJ4W7rk
EoM1P0VjnuyY5Wgcbhg98r7cR3S9tiivmvm5DVlls7izN4ybv9FstAM2t2h3TIzc02IyzfEx/JG/
1Ji7ojNZo3rOTJ/fKVgeH2o+vjl+YJs6bqsevCZuqCTIU8PdtskLLW/MR6SIFeLBXzwfZa2r0rNl
FrjVeB2jEmoOIovNmCvPoZeBiyYLwtX66TFuTx2I5BLk70PKDjDKtObWiOqHTCHI+daQXqa0/ZpC
PtwRexFvy37Y2nTNNuyTo7Ukn3UDERqHcGpcYosqBMhoMJZjenIZpm8yFm0wiNayHZvhOMQ4rGc6
9QHRTfKhJRegFcMXY4nQzyWAEipliRkqaWzmb1g68i8DA6R1khZWgFO9CEpaXtsS0NfgdVv4uf1y
GKL052hEVSAMx4IOlDLgycR3As/NnUWiwlrQ64K2soSbzgUvwUDtQF9mPth9k57axg2Grgqhzi4L
qqjpu2b74lR3iX+efD/aZmgqUWOZDNsmH58luj9yd2udjOo6MAgZeawtathwNkH0l5O30voyebzp
csKNzXh1H9kJOQSLAXvMdiZzj3OreRThl6ER+VNFmkgGuecRjULxhDY+3XoF+WpG/63pw+qZpJr+
MsXyG6db/dx5Pdt6G+qzH/4yhyT/KomBOOmVNgW6eogyjgQZx0yPYiinQ5zRY6jdaDtOo/FLkxnB
F2Rs+dN6qG33az6T4oMIkC4JHAgBrerBw5OHvaGjJqCVZIdJsjcJ/Vu7xrg8gHYhZDmx8kNWsIWc
+UU7X8u2cx2/29NwyBJvuFVOHF2ZmV67CWCxzPo9LSgDOVr2q7O7IRB9E22tXP+Vdg8JIv5zDVog
ydoLtFHGfxnSyrjwj0neW4HdC3OTSHKojbbn7NKxb2g9CF6GWSMKmF2OqIfZFtvOudYxoQ8jQxKK
lyIKJWR1h6WdbYrNgXvUzR8gJjb2PBCBnEUGOMmQAjfs3k1RXh2Y8lfboF0YArs42O1yGJNiO0nM
Sum8bImqcB6HxN6R2QrRZm72Qzd+sS27u85Jo3MFMYZtVc4mDD+urgAED2j34p3Qdf+c1exhx+Jr
o4IUTJqXqCr9fV6Z391OFwc/EcAxaSOISWycsW92+twPx4x50wpWN0W8Z53zKfrEWkdD1MVfnxJG
tMkKAsF0ADsdyc3bKOtIneudPgBQwQU3nDP6CZO1V+TVAVoic5TkYWDVNaRh36S0yWQOc+zjVWKR
DkRHRGMEhtBk3jjSEoE+tv1+abLwgJQHAkJmrjMvQ1bFSjE2zlbQqlrbpV4dmtQG5BnOr3Ft2CeB
Y2GVm0iZ4yn3t4UHJHpqZfVkZPmmdWgpl6hbdpWTQ8kMfQmOImfdoj2+Mut2XoNzmwy9PbAiTUg/
nIHGxxCTxK6wyiWpEf6nYYXDYVDc+VbYq26WbPrGpFqbVNlBBSd0G3lcRoG3axvT6i9Gqs3bvK+h
E1AunxZqS+SuIUMCW76btFgPlue/R2M4XBp7Y8RJ/BhNmEXAsrBPcnQSn6VLR6WiuqOiBb2AWBuK
bHEe5yPCaQq/5B6NZTewFeUOESaKc3IHwrTB/dm683Ys/HQ9puAFa/fa1A7xUPr0ordBmDQAQSam
Mm5zS+Y63Gpi+jGzVzwXJYUnzbWzR479hsTAkhgpogQa6y0s7XADnUt7d0ZCWgrnzUh+VDOcR98m
Dt3yBsIjioU5XBRyUU/jS1zggDGs4gVmRXsJu9T4MozPVQo9MUSWcIkTL4VlxUpCK3+XIji55XFP
eyiTzmXIrjbxcrfIQzXt5fixC7DBt5AdzK85a9yrJmc62DbiVdI/YbloHL9ACGn/hgB5/l9UaWtF
3bZxF3fFttG/+joYmPScz/qe6BPIt8vyDLsiOTOimL801hJoi0at0SeMn2zra90u3u1+Q9tun6Tm
Z1UKhnd65iJCdUlwbAnn6KL5eQmT6cL1YPhiDfoResf7SJuYrvXAhCZGlQb7p70sPWSnYtJgOvg6
H6soAEinRqC5/UhruGfGvgATLTO0z141kkrhzERfNQDOzWVNZoOPdnFjFWLeuI5ewCDKk7OI202X
esupoFG8kaYuSCWg56lrA+Mcm3Ezccc7A97DLUU3QuzDqk4m74x3dDr6EeJtWY2fsh4Bgk+LCqoq
pqNNwUoaExyKuMZWm0fGuo+BPBsebUXjlGZR9VTYCjYbCExL55ko2FkU8baxq3BlSpv9OxCKoNOI
9JVe8ZjGQu5jBgx0QOfAEdVXhu+sIlYhtxPshLUju/lBlHMXMB8hkyoL+03RJ00QzwyDDPs7WlTt
YMeVt5sMeURv0JzuN1oz+kE18cFAaspv+VxuHIQ3zwNn/DEZ2h4XgT4cZ+l9K8LoE7K/95gJgVSy
qA6IqUpSpcTIlrGoNkua5+t5FP26bEwmx7UTHfIumoImr6Odu0BdsSs4k6FD526eYVxrsZrxE2sB
paZLyKzpRnaHtfS+Lu1ygcGC7F2MzWlyZcVQpPiKMbbjkPDlhpDI77Ols/+ds/HYURPvEsMjtc3J
b/DImivBZtNDGJYnYqzM9ZxDTy9YhXbFmBI24cCQNOr4bW41cni6jLwxDQFf6BEC5SYEe1R0JB7s
6MM3f9XuIN78ckTX52TfSg1/6GRNyTf66lUQcoiNlnOgsAa3V2L4G2NSnzohmm2cj8+5kQAJZUth
53LXO50DEjT0D1hg6A7s0m6Qezz2z0UcV+DLTaHiC9h7dJ6zlWnXH8iUQ7ri6/W1P+m5++n1JuLN
OrTXpj0/W05uHfquh7LcIlYwESHnRcE32nXUHR46gR7BG1KbjpAHzQESHS0/HQsVbslwnOqRNAuT
pPRdSfgY8wmE75hBuqistvfQqKV2kaxTFaVdiigHER59rcXk2ye7QjQQllNpfNThpjVMdvoaY7+u
8ndZZcIi98t9Zc0EyKvAmwqd6S4LF6B2FaFXFaL3tFqDCGb6We1gxFq/RmLtbAf6qr6yQykeNcMA
Fllr+1LPNmlG48qc6P84YX9pcu3blE8Q6emF5D0RrsUyg79aLONQavPDMrj+pdLS5myUnbdGTZUz
0GSIWhvGthCm3HC9V6duEaQTHF8xfU1KQK6Je6y7nPWe/L/GqWsu9WSSW35S7QXbKYL7NuVYTPtO
QBV2QhPJJS0Z9hLo6yqC6EumuXmZQJxJ4q91r9GppcdPkYqepwKFjgromjXLfKz0FC7s7J4ie2sY
LdpxrS3WbkHzy7T9bq/5EopvSQZECAKFaUjWHUu7+0k/XN95om5XGKXHzciQLUvLD8Zkzm6OYOzB
7eTMT+HhmrFYSUc/QeYrVpPowy81zaV5Yl7bkyp7IpI7pszrvtQp+OU+JSk16zXrqSOVy7QyMneY
93X5bKzruLL3varrNRprxA6L/Yy9N9AkrgWbVjie24Q2es3OMXffYs1XHM6q2NV6PK3raoEtGk6g
fCnC+bImfA0NtYlei4ehMI7Y76D0AoVkL4tIvMFeQxLtYgVx3IozRPnlkI/5o+925bkoQIo3bdNc
XZc9p9NNZxbhZTWFqf+QSfogkt6aTMA5Tm33zA6q4WAViGXi9iA8M1lbePkZfkabqGv83aLnyCmm
lVeX7loDjXft3eXZYFKmOlLu0TCzfG31JH2ZHh/cSNA4GQBaSMvTeK7TpTuywh2t2Ukx3Ywf/Wga
QZKUWtAK2nvxxgohTps127eoNL7HWZcx5Sh+thTtu6kqQqK3P4GpxGckdt7WtZOfo61aXSapgAmW
e5vY4LWJi3BreeF30ywewuTet6WRPZvMydoY82/PUe1runMwitgOJl+xmsqsDaKu0kDSJ2xksRYG
S1RYrLP5J3NeiixC9LbhknDdhtu687SExkI1XUT3Tg8jSNiIvLnjgRwC95ganREYxIUEjVczFSVh
i0wr/egv4qNxiXyRepwep8qBiVcaG1MO/aEukp4CnaWEfeStCH8ZblPedAukYQJtZlNUSbIDVkxo
h0/0oMW64VNtVD62kUioC2vuw7Aev3XEjJ2IpLhB2Qyipq7OJFhrQeKUTAgX6mGvRYY12iq1lP2A
zGgGEYr2IzRo0Vhpx7c82vvSBYnu2FO2SgdfEDWjfc8wEut4Wre0HLkeDLN3mgR/HuBtB/8I2XV5
aJECwMjxwZ/jPaDRXBlsyQmrQ7FzxQjWyjlGuUdQ0myUB09zsh3kT0zr1jd91rxTPXVEGslRHlzr
WtJkERorjqbdIsOGKUHERKCZLSdy1rwJNyQADd3Drlp0QlYYP02Ww0Bf1KCJ4op13+p8KD7cZKP9
s6K3Ru9Pwh/uO0myafEYepVFxoz4zp5S/5E11s0O9fgaz7W3NeCru8OYcH0djA0toWELOIjzubf4
gtswo9Z09vRb5Fvil9dl7KdVRhMsqdR4rIueO+SsbJiy5GgW+aFO2+wY6VFzII71Jgp32pk1i9aS
EsfGn7ZOY9ihGTqPH6QYNn3jvYUZXMF4FOluSuET5r42sQ8QLyAH93nffpgA9Z+hJHU7xmUoPAZR
X/O+eWZTNR8Ii0JKUGSvBXukOe7EYfBJusAIvgndlDKtiltWJJJVB3DDpKRhsK/DO+U+PjY6V9F+
CqkNaxuDeZtSCiy4MIyIWEuABmckc1slZN8UU+TdWgB/gTZV+nae/XcX4VqgO5AqrQnvAdatnpSa
bl+bpThNZHaufGqxLqH9loJFoNEwglkm7kVfSv3iLwbXQRcuJBQqgO4k8NAac8kqSndt6VPq4C/n
Ow6/XLMwc7aJ3xNPUXOWt5VJhyYuwkuuT3t9svxjxl76MGS4zJ2qRe9kggIdMm0/RVveB3W5lnyZ
S7dAb0NgtY9lME7wT5iRke1y5pSMoKb2sFQWpbJ2SUrozLZuJWthLNWhK0gQ97B4rQltWGEHGWhp
Ol8zzpXH3CC0xWzjQ4GC6iEHNJnPzXAgZby9+lEE+oCMKAK5tSAWk3G0Ib8TABsCQkALF6fXuLP6
oM1seU5DOPPz0Jk7kolYrQqdtG+18HsKDv5/2DuP7ca5M2vfyr88x7eQw8CDJphJSaRy1QRLFYQM
HKSDcPX/A6hslT+33e15DwoLBElQRSKc8757P9tRBCS8ltgu7h238chQUa3EpQyTO0On6DuZcp0p
iTzxYzocQi0XciHUvUi7G6rylV9Xtf0Q2DQnolp/KAvGKEGP+EimdIZkrH0rElFcYqfZyLIyv7gU
WnysQPxJ+Ds2RZUbz6rct/JnK1rzsQIle3GTlkwb9FPMh3U/NcLs2cqin6Vty58lGQO2NXpEWaCH
tRSmwvE0nqViG4dGH9IbVzd3kzeIL9wGCzSIegJkvCRH0KipjnejcwvhPtwGIfC/gaDFUKuyg0Ir
PYj1x4aosyifOIhUZudjaZB0IHEIouQ0btua+0eQtNadFJP0I0AEJaW8u2pejGqe4Zath4s59Dr1
AdV8mlCNE530jE/Om+e4YDX67DIKY9g3g3jPRVr5buJUNpN+BEXmOFx6Twtva1XNaTfcg1w0T5Ru
nJNFnXPtYmagfB+BOFaLaKOEnbNmam0dqqaOMQHgbZvIBZtqtLQJg1p0cEQKmS2TOr1X8PGG6VfN
0u5wJys7bJvRVq8RuXG5/+pok8WIvGwPcdmHpF/WKWzj1MZBFTV7E6/TQ5pP74LjO3Zl8Wh6nbGv
mEevUs5lEGbqXT9w+UmcFM3q1ON/jIkHg4eOsMV0O1qrU3DKSQeN4ik+Y2hMb3XtHNY0t8vWyBGQ
eNc2C8u73i7rYwpnf41jqDm5dqDeSLNobvUmO6hV+WBYCuVnnDkHt64Z0LSWrzuMuDQvNJ6G0bun
2N8epUu8CRaB1ViGwQMa4Wezd3to+1V6qiAtX/WGE76Ekb2Ga02FjGrejZeUFP90DLpDpOdnerTM
sYTc554GPpUArWs5LKZga111mX1ecMKdqpKaCsm66Up9k813ESWjdGuHMco7tE09DSwrg/KcoSe9
D5VSvXrRsbF3mK2y7ynlKd8e1ObSyEvZZtk5w1zAxDPVXhEmYuDW6hYv2NS/MF+U/U0gTPeLkbQl
3R9uihrlH0aHDt0l8nSoWXZvxZAgXbSFecy15iszAvWk19wTvNjYqNjBnX4sTy16cn4VLk5pJqNL
PxiPpctYz9QiKiTzwqVBBXKjuybcvy/YIK6aQSYGjJCjmTSoiBItPklCaf22wm/UkF/BlLXnqGUR
tsy3lanv96Aid1Km2qHyrOQ+QBhnqwBjuS76uSGnk00BYz/aYU9JBl6kgi1QeEb4XMeUXcO8AQta
lQUORjDKeF2Lr1nAQARYR3zNi07fNXRHn+ltI9O7UtmzzfROzxHc5S1hAo54zrt59gxdoJZ7BdvQ
jRmqTwENzffSqLgFOtbF7qj0yQYkQRa4xi1doWvaMxhy22AkySgK1mWX35aTjBk/MUUvU6HeqNT6
gap3D+TO1HyvRfwSVZR3Khe/WD/WW1MbDWa0mm8xCCXYXNwQU1mTTZ5C3Kk8LsKJFVzq3H5zQxKR
Ils+6Ep4V0cIbru0GHaB3TBpC/iY2syu1ui6J/r0BLcnfUKdJAv2RQb4R5qjvPa4S3p8B692TeEz
TeOrhtuQRolurzgncXkEB9x/W3CS9g/iH1I72KQltallkViaA3nVVG+gMa3DtUI/6DUzq/pkZxzw
Wlqor20tO0RqkXsyeuR9XRM5u0yR+Y2IoZcLy+qeIg5uir3pM2KqZEf5kCnVFDoH0YQa6cae+DbS
IhpjTT1HgGGh7njWUTemjomcjb6zoVVv5MZ3F6nQU0MJh9GARdKO49ZoKvrhfhxtwMtt8HOgHHQf
B0S4gu2tfW+pVxVoTAsBv3opX9k14HV3fHccZRjWhoGyE6iM5kO463ZVO7sO4sQgtg1AeqxL49jM
WTGVRmLz8tAW3O+gxY3bGkbmXi2RhWfFQKJ9P2IWyMOvY2fET5m494RXPks9CO97o0dzkSRXqOvK
HeCDnYiCR6o647khGBt5nudc0yKInrWlF9EN4iiJXvLwfT5G2XRuPcuhnJKOjylxiQoms1OdIcJg
mmOcegdLVOjV1esU0MLCXCDmJD8QqTU1Bw81G2CBztumHVNoCxF2McvLJ6sedqQCuvhLMhi9Iz7I
wqCTOyI130jAglu6uygqraa81cv8nVKDu6t0FQWD3hsHRuScEnMg5ZDT4A9GhcsMI11fbYdp23nM
ZRlbjzc2A35flL1kfKdoe08z2zs5MeUVaag/j/Qe2s7t7vnD3se69tYT8pBNl0b9vkCGtgJhHZyR
fbcbupo0WIPavktRFLtEJEiSN2XIgDdvund+TgqEIQnjY0z+cpGn861YMy7MdM0L08oOy491yhVr
2LQD9GLzZbTy9LEKlfqR8Vu4UpUs2lmC8VFfMMfupxa29UChrCWbqDPU7gmJLVNc0gSutHa0W4Il
1l3qJDdYOCw6kONXone0m2WhSI1mDx5I6hdso022rytP7tx4OvFbZUfUetp9YB3jrkuvogmMU5AP
XNM0pjW2YzxO2kPrKfqL9j1rOtIJvPA5UvTwDqLIy2B7Yp1ZDixv8k7vurrp74ioOOOAJfIZ5E1i
ribqBttiZIg6YXylTVyo26aqm4VocFLTibuyMafYiVi/dGb2lnhoL4dEGC/opCJEdg+k3TgEFmvh
Foh6fRM1xZ1jzrFwHgI1GUlqPFNSn7RQOTaCXx5oyos9ad3elA4IRUd+YWahHTCOGSdKduF+GLR8
6w14ZupsKjYeOlAKJ6lJmJ+Osnajh0G1LvHO4TarnyOq4j7N7rfM1KOnqbvYbZRvMP73m6npfkrR
3o9Cc9eDWfY3kCqOsjQs4HHhU+hVKjjYFnz8qExr7hPurtdN+WG4/D+i6f9ENIWb95s/eP3Wvv2/
n0VLbfv2Lf/517/8Vx1PZfGPQNPlLb94pprq/YHdB4+qO7v+jdkp+4toqmnmH9D/oAI4Gj591cZQ
+jeiqQPRFBghylATbzOG078TTYGd4ll0VQ++jWbh7v9PgKaa/WdYjgqN0zE0AKnwGUFpGH9y0uaV
0zRDSm6Ca2TdJq7a6bgshiGdjlqsT0d9Gkq/EIi0qffUVEcbFsidfq3ND+mCvBStTR+5JUODTISI
Kqo3UsSf18g7JQEkOraLSnTWmC5ry6KfH3bzAjaLR0zf/Bqlglno6dFBpdOA4GN8ZG4cTr43p+qo
BXDmV1Wfzjp9mi0Z2cXxc0ESnELxc96YTx6r0sxfzFkcCtu4ONbz7iNnDq62F8mrVXElCDWFmN45
K2ZZ6BWXdX8aah5/rpIAj+aBJkPYFCkqzflpKaf+1yuTvBjJHEuTcY0+iAqgnlTqxzfmjlm1T81w
k7g2KTbLt/jxdF/lJ0wYg0q4N/E91kh8T2tLQbfkbw+zLCLxqFAiigbo60D+HYsptbiUzKthP9EC
XFaXBTC/9ugOlUnTruhUfyqRFpTz//xzodnzfz/UoKegUeObt1BCU0UV4J21oTxGwi6PDvw/dYPb
Dy2MFdpasV82Ly/4fFVf689WbyhkzXSQxStqvSMHhkHz77isISv8tcaNqla51v3D04ggAm1jGAnh
XOR9BMgXjmkr+JKWFy6PkTHwRf721Ofef9tngYiAd7UVHKcx12jR8EGfny4+nv77xmUfH5+0rH6+
cnljTvt55FhLlVQ/yszVPtYUc3bhWllOvtS8ujy9LCrceq4JFP9z07IGCfjXy6wKGFMB9/RP2z/f
YDVaTsLDLle08jgULt88KHaWH+vL5s+FMx8rH88vG//bx7/talmlaQjpwjIeP9+yrH3s58+7+O1z
/2k18X4YhGgc/vwJv+0ps0eIslJ3qLfM/5l/80n/u0/+/KN/+3//tu/P55e1ZfHb07+tLk/FdoIR
NDMogUME011O/8/De1n7l9s+zos/Px1nRrH/00al5GRaTp3RgVWAGYkz7HMhmrJG6zehEl+hObR3
Ope0z/d8vvBPu12esKcrgk2L3DwOhWxO91rWluivz4d/2laadNlWWLbL4z+tLi9dnlrWlsWyo89w
seWhhSMrWy1P58vullUoiuz533/6536Xj7HM6FFB9LpdtuuEC8nXZVUmEY34pJm0ndrj/s1UcQSE
Ko4Es+agTLuMPKt547JwMx0pwMdTy6uWrW3c05RwJhpXTUU/0cRrL0/LU5Oa2NPDsqpaYV7e/bYb
3cbUOQiNbKk0JAD0Y1+KYa6SU12jKE1j6Apjhs1VIfpP2MO3uDa/4NqmMgxkrIhyopfr7luamYmP
wmbYyOzH2Kv0R6JokysNQcOiAKzmxieRlej+BkjTdIe7/Ejr77sxSUaz3IJWfarlfoDDcfPbX/nx
3xhNAnbGuIYlMd/SPk0Py8N/ue3TnvHxkvnOsLz3Xz70cLJzF51f+Lnr/8VuDDLfdqbpflhGfvOX
fKwu+1p282FL+bRu/Hd/Sa7GRzC+5e73v6YZyq3Qx3vGxdzJ4Cj/SqJb1tr5D/7c9ufXfD79+ZrP
baKybYYi/7iLP+1Wl/XfPvVzF//Zxyy5eZ+f8rmbZRsEpy90TIrj6DHqoqpXzz2Q5mNt2bY85A5+
0RJ13C6vWLbLqOm5F85v+1hdnkqW++rynj/tcXk4G0EzEnr4hI9XLm+i1fXrsz+e/3z8sc/IVNaY
rLL1RAQjccTKraULCz/x14iu8Cma8nPZg7PUZuAJpnWm4XMQn8GIdJtqDbZNlBFTYNDcwJKPVFl8
S6U9rd0RoS7353ZjRwgMQiv1dnVOPdKjwy9bok8FmvU0db8aZkiCTkw36autuAds1vmhdyvdLwN9
Dqu8R2YHVkRVopXSVN+TSZpryQgD4u+ta4fTJUQ635DkfUwxA8PGrR5VRzF3Udm8ZrHyPcnR441a
523gyt2Gver6iT6BU3xpvIL2Yex5G6t3fCvFd9xRmcpoKktQMCu7HTdNFX1PA+o8Y49Uo6GBbQX9
JiKOOBc4peWQ9dvCMWklVGQOxu8pOdMrZhwqEW/2mSkCUcC9B4EzTd/GDEU1+U04/hiRr13bOWa6
Co4zHW7zWJzVEes1Y3fYvc6D7MvkYFVbj84c1t/K28ytrw0JPakv+/jeRkC/tkMiON8knu81SUoR
vySZ9WYZJ+e4n17LLH5z2snYaP0XtXkgGwUlq+WH1b7MMRYLZ77OoVSiC9GhywX6mM4+dstFPIDs
1Vo5E7STq2ln+8ruOHqx4kBWLgtCpsuvJZJT6MRA93OikOmuGVedYNq5T5oH2FIyxCpuGo33eWvj
lai+WFYwrDuXfPDxGubhMdHFKRHDu8i1ecZQBwASMQdZvWi3WksaJazgiUCYKD7gaQUUsuSBp8e+
5aJaqUaxNSmg0AnDTJHrqCIr73uilcSWNbp7JkB77dnUJyxvthU5+hcZXYO6BjYEb86vsKqsgYLu
NEKQIEg4G2iXWcHYn372tov5b9kTxvAeDVOkI6vsxHTFJfmgDh1mRkQdSBOVn0q0D6pCbLNIfS69
qdyhHIMaHhFvPxkXA39SieTKEs5qoMLmt9Zg+pDufCki0lwLYmrJlqxWVI+2UZE1h2o27lKLjOZs
FWcdVeTBxbGzDoJw01t5tTe89gsF23e6mxQEK1Q8eXongVdvxrGx7ggmi4Cjpl5wK4zWPqEb8kcv
i4na+YGUJ9j2XrbNSHZdVdgu/RbmjteI96IyL1YXaFshOBw2BMY1GwokYuellyqR0gcLTYBsQ7C6
FWVkJebCo88dx+um5BZtZ8xskBVp6JSQD8lJQ67e4xrRbPYToHJN6MhPwxUpU71p4jk4GUnl8o5R
RNE6UkdyHZsLZXfxBVT2PtamU+s425zzo0nzGoAb9heKkh2j/ZVoMsrIWtSvA5cGL5bkC0nKR6LL
tZOeJIHP/yfcmKH2fbDqbIMPFf9WOIrLUNiHcfBwhmSeuhau4Q8A0a5izr3qYizwNWoc3yIG+jLG
/BKkCOD2H90nfHDcw2s19EUXtFvHCLUdesVHvRuqc5W0DzTyYCZMzFlj6lljLQjSKi0mZAyhqzRs
blQXsEpk7QYDoGLP9I/e4kjvzXqKsD4RsDvuZZ+WhwFsq+wazcen22wEIvgpkW9mjcJ/6AvCdTjx
/VKpKadhS26JTLeUYNeRD7jVUzDXHKhPStegnG0N8xxUMx11/IrOcGVTm+Z6KjJfcUuubjU7iCVy
2JCmV2NWSA0JGOqrg1VPK4DPa0xc/N7Y9WE1ZC8lPjujJwEca3e9Nky8tL2HEVC2yF4iHAtTAYFO
1YbXtpU5frl+L/hxYdDjjZXBz6KMbmKyv+1keAiK6tIE1CHdWZagVM4W2321bhXyjIeyfSx1CtVR
gFJ9qXMijHsA12Gup9g7EHlONQ5GwoXMxZxkPwVmLhfdKMrSbZtb7kqUoDxxkm/bQO+2ZT7tkE5v
qmq4DQz7NYeW55tpCbHZy/GHTV/WY6HfV7RZOPsS1CedWPWeWoBuJlHMC7ZlT3cbn9oMRAtPUHR3
Az3BlToWkqzF8CnmNN11xptWEg7at+Q8axURfxSeHmCGwROSkeuPbXSATuusNMU+p6H2iLOAIYon
z6r11cO1uRN6tPfmjnceZC5i7vzBCHJoVHUa+kpBmxXP9s72WushE76Urn7q7pCbKaeeE4wzzQAN
hEjXpZlVjYIUxNw76YAscGG5LmzjK6kx2joWnJPk4yHwrRSCwa0LdI7bakhrfAQce5iCXELKUwil
LzWjKLSFvhpwuWvb9CsThJI2fLPygBluywA+lGWLFMEMIYltTcuOkfShpj/W6WNzSZFGjImZXNPQ
WnO1Qy+D+wM/O90oTrx1Fzqq31dgPMw4uSGVoZxQvnRydgo65g571fNkjyXaGu951NVpY2ZVuiJE
3m/H4K3urJPUiwLRdU59K7V/5jVubQckE0XxsNgHzARIY9MfYKhpNKFirNnOSbejOQcs8Fbt4Gnb
NqrSDV1A4klt/Uvl0l3xahQuZLjAhRKqux+RFzCFL79QUcsPk2RE1NnkbVr20yDHLdCYp2IitrV1
iz2BEQ7+k6xfRd50rlyQ9KnVPOLmxGBkTLrvGdFtSlDDRo5o/CotDvzGxVA1AVg0iuSuvldbndDy
Fk1/gqOZoIQtkNx+y4WkXbfyTXYxSC9zWMd2cDEcWgHM6AgjSNVjlbaEn1Gv6CEK7uPORCuSxM9B
DriX7IRbxG/fTDlsI9w4RxV7FkeGt4IFW28hWN2WtZLtTPhnRHOeg/mbFpq8BYPGZElw5QM6ookW
35cLmwF00Q+h4SkbTQYKTYzOuFVN8hggoa1cxVN8XQrSBYtHlwJRx/X4aIfeNmq0/qZI8F4G0I43
JhnFXaTam9AQOgb48qFh5FBVdr0mGePiGfRLQ2n4WauLO8KQnvVaReRABm6HntQAJ+QkiAroBUL9
fuhS7cyL+NmMK+J+fKw5UmhdfhM9H6Um7rZQUzB5lnOsZVCdNT26N4dMcoy22z6JfqTDs02o8qgP
71kP1alyFH1VhNqhKXqcCmZK8rCZQ4mzG9rr78bIBQSREHJYx3xyvQhgJsKpQJJgAUxdWyECHleo
D8lTKZDRoHwMDhVDaLUuzwJEwwYeb7NHNZQ5qMEcxTiQcQsNKT07fCK9EPygsZY1a5Q96qFySIIo
TWPPNW5DFy64IVMT14T83iGMN1MMorHLFxdl8TbBxMDIpztVkW1T57VPlaDTOsYHD8ZuSMPcQlTe
elPBeJ50ENR+QoeeTt6FgWNS+Dqu0hKtZaPNl84M45pNBzLvJKCRfgal+3zjwXoK3UeixEHiR7uy
EbsxNG0mLvn9YBYudhNxExrqvd7nHTy84sHquh9hg9tSxYYqnOg1SzzsBigVzopZbdRY7/ZgPjZT
NXBpxqVxUh0LEAwZ9JjzXFN7reOI1ELqDBuSac7cBxlu2S5fN8i1riS9PWagIMxIoI5qzF1VoaSz
CPeFYFquQ/UrQpiviiUJB4ElpwHCzz0XHVibB+vCCvcd2sC1qqPxUJEKgVBJpo0q9bvEri9ZyM04
MhRyZmmjiUTeWvGPGicsZET7BTGbn8VHoTDeHlJq3VPyc5yw3LayntXAFjZGa+IYleVKcUwqJhl+
k9ZWVr0bYNzFVbqueo2TL15JRLKMTK6a3pd+Eui3imAfJdod/DQgFBOEQiuZYHfTMioNGGNWHeyh
uO1COBvTBu7fTVBH6rYIs5cIuMmuqNHTdsx/dOoVT1AATR0xHacXowPsrOi1KXcM6OeaNHrrxvhR
DUt7XQT9u95qZ8ejfaaN8t0OnyjHp9u+Gd/7fDCerajq/FQR88ASb1OvESuCQKy7sdeJBvgkNEn4
bMKzaOd4CnyNSEZvcq//5o1QHqkcbWPLMI8ahpUmhehfTyFZ2uhyqNG/WWUzrhD1kdmtHmxSXnZk
Rf4UriB1NthEavxd6ikAMtOmaOPFJu35Dkdc+6POAw+Aw3ByQYJBtY7Xms1NQTjed1vJ1yUaU7r7
N5bT7Mwacb2HmacJwqtbp88YU/e95j6ZjYQUxiQZzMr4WAcVv2r3pEGdIa5QipWjprdSbc5cpTFl
tJTuAHNnevlcmvpbVPZnhZzykXQVVIUF/eN4usU+jqm81aI9+hx9V3v8ZIp2pWusXNRZRyEADVyq
4GQqHqq2ZVOP664esvTmY5vmhKRLYivA+fW3d4Wzzymvh2gr5m3LExKNbTs5CKlbuTai6aGpHsgQ
6i+91u9aTPQrJqqkVk8plEg7SfhDwidFyFAhd3o6JlUHjEO2wwrIDlR1fABWdiu1Iby282LMgivx
d26Rlycn7K3LsqAcOWFPnxiJzoqUZRt+mmo3dUQZq3/f1hFktQLDqQOJQzLmWgENYRYdB6Nwqgsn
hc4lvyVqONeBP8wLSrNi744AWpaHTRsZlwRD0F2PO33Z9Lm9sc2XmOHvcdnkKpV+ycQw4WhoSvIf
/rZLQw/0QxMCYlpe8tsTBpB8hi+fWyw0BQj5ywJ0Mh+8PBFEqPm91lgzORXrZdPyZJyqxcmyR/iD
fJIFURTZOcq1MEqu1Apxe4yXVtPia18N70NcoWnRjBsVUuR5GCyA5vPCnTivyta2tp/bspHA4qBB
fZKqSqJgXAiMM07bY2ql1iWeF8uLu9imnROkBMqj3y4KN+JHzUIbgA9Wno/HNaSSbV1mpi+W5yNh
6YyMhkvSuHeTxzVEThXWg6ozL56XKndgeML5ATqzXwumVl/w3U5HYoT4hCyccPgWBjeHv79uQDW9
zyYVyNm8jcxr+xTm8SUXeXeLl3L9cURNIg5Rq7UrL8ubu5LR19VU3PAKmuNBBOFwWl62LLDkgwJz
C7FfHi6v1dyiXVtVr26Wdy3b9FEHjV6m+IGGwffU0LtkheFdwpQ/2DCATAa1d1m2604uwUwCuEtc
FIzLy4JuPAhHj5BQ8k5mgRc1RrwSTxx/5RhjtQg9kHKidC6iiCoMhe40e7mcy/KE1ibNQRWgYJaH
yxMhSrTbCq2pkaQtrFEvarfgVAxfxiMjN2mdP18bVTDxvLRBnKRXydYdYY9MJKIgZrdmCcGYbtB9
F6HvtMjxDY/qW1NV8bWbF2bbtAdqSuS+D7hilt74/6kI/gcVgUPw0r9TEVDGKX5+b+PvXfuXX/KC
w4+//uXjbb+UBI72B6QXFTWAbsxg/zn15JeSwDH+IE3IUVXDYRDjeHMA6i8lgan/Qd1Yg+VFKoND
OAz6g6bs2uivfzHVPzwY6pZrWB8KBO0/kRKQHgr/+rc4DtMFjeLpKvmimmOp/5RwYEE49ewyllRH
1D2teYQ4YXU249l2OWEQs9r2tVXe09q4dzGjM8+eWnxDAzkVCaGEIJaJUFYa15du8cIk/E5t3Uf0
tekxRH9/ktX70GVn6ZIm6Cj2bVwyTVLjQ6YqBeN46fljB77HC5FO4WfGSFBiVh4x6BY2VbVieoq9
DpWrNt1qkXIVHkNqYThvqB+eHE+/Zpox5zH13CpRSTsXFXd7T2aCCKFizDVo5siruQbd99vA0N4S
rRD+WKZrbLqBO6FIjs2rN97LzHuse5hIU/E4O9siYr1sK/nW9d5dY0cz9vo8tPSW1fo21RBRi5Zp
etfZqi9k/TpF4pHSxT0zjC9NRh6ACgJBbWFXB86zaUSXzknfZc0fb1viNSvj9zLEeDeUfM2OrV9t
yu+1pZ31gu8pDfmbQ6d+NcuNiKOtkeu7IGg2CROnGTWGbmXnWuat9JLXTAa7UEO3nU4NY/zih1ER
0lm7h1jlawuaEv85bwF6I1bSC/Ay5dBjM64l9ohvVhlWaNOxK6R75PyYVPLKVyv+hkwKDPVJtlfN
Yh3q/WqIbHfDzPhgDvbXwGm/BzXvo7ZD/lWi+IxOTnGRW34U6M3KXo4UKve0LL/i+VonZk3odATa
Ox3Cg13Z8VwKu05ONvFz6vt5xwn4n9XyaweN8sMULyGxhNgrDeYig/uSUF2gGkgkJv29axNWkM5g
JuXMlmw04ymXyYOFu7aXA4UtikRx00PF8bAfMunqEJatF3SAOoVPKYgK+OgdnKayeG+MydtkSbEv
4/A2djh0+LdrXSjbnTMX5UrnpW4J+POy8HuQMcfDEPaYOHWxjkPmOuQYZtTMIYoDeU8SH7vwtDVb
l3qOM17Q2X3X6+8aOWL3ehOAI/WwLXVCZYi2rjw7oLmAGlIlPZsIlD3Iut4lj8lowBxg8TrIwDlE
svCXkyXwPJgQkWSypJn+pL4LB24Set1rLjlnatV7rIbwBWXPbRrz+2p8Qap1lTFFfJ10iarFCJyO
QbY282aV4C1rXWz1CbWzMRDDQc++D5I8d0Haik2BzGNAtgrvAVq2PuKmWWbJCHC2yGTez6DdRHF+
L3SaDfjCMlN9twMbh+LsLg2r9JBFoC9zy7odxvR98Mjf0BFJraA5vVg9NuVyRYWXM0F90ei3c4wO
K6kpxdqsz2bPIQI/S/h5zm8VEuQzl0tetbJx14huJYdp4/kY/F77BEmscshDhtw4XFBvc9L5rrqr
RH4ODA6H2Hh0PApRUqT7UJuOU/otrcItkVK+XvFdUzR5V7Xw3azxX/dbiuCPNGu2WqpdXOy2vutw
0tQS91+U1+h28DSZg8KD4ATxG5hyxPO2m3wz4AriHvJcknSC16KO4EPzEzqm86jXGLpcs9vwDFMD
OlCMj4Z0ndlcT40iiMF10BSw+mzjOc2rk/K5tlOR6dkNOwzwZyxjt6m9xBdcSJHgh21cbVvlfc1E
I/+mcCHzk7Y65IILS+Hk0F8imK0NcJoQRIKOYV2o5IDRL7vvkI35CWO2fd4kzPsFI6G+HtGK6fM5
24mKLrVzOyRcLMu6RmzuvetMSHylydZNVA3rgNwx1OTBDs3/yW3wZ7Whgf18OtYRdA9MSgRzRs8N
PfxN6pTUeXqD/lRS8P8pm3WFSJp6ormlfFhwM0hvDL6IlZWTahCc1BjQK6L/B/Q6m6FVTN+FS2wS
AbdWk5SogjzwI6UotzKybnuFX1CaFqPe0EZUXhQgyqneqx1WPleLKAWsqhs1B9ZRdmhHVAxk4Nkw
Xap5T7sr7DZhpBa7PmhNn8HrRmpkxEnqdX5vehfN0LemcYfjk1zSoDjrIvieoo4JNbQGkUh+dEX2
YPT8Wqn12rd9vpqcdNqWAs8oFdlvgpnBqmisR8nN17dxxa3NzCW0DbARUTfNci0JG/061mkCU6q9
d7LoQa27H0M3PNV2ptNva7lY2OHFSX8sR/ng7dsUIlZS47u1d72JEjxvRmQNOK5iI97SnedyW5j1
oTLcYbXcsAB8Qr1Q+ENLpQl82UDLCDxD+jS/vhlS3A1j++Z0xXtk5lgTuy9lxWGgadkPVeFczA2q
tKEOxd4EtxVL8xA0NHNdTyEaTo1OVeJVp6EJdtZg7Squ9mPQHZSQ2jQVWTyCzk2PmIKoKW69gQSf
EQWbLsa74zAvDCb1p2q3z+4U4vHPMG8Z8BPg8XyJOyoyIuRmpGiAW3GM4WWz56KynIEdZnarzHSo
qQDd5iT5m9qnLxRw8exBeR64TzIkFqr6E81K4rvB8JX2AII8Mwt9O3wzTSS3Upyt/kvUltm6rq1m
FWgV6eZDS5Xa5mLjpfbB63i307bFVmuKPbMZgLpYhZQs5CIVau2mE1x8ekd5bJiEr2o3NFZBp1+R
FPoVk5HtNF8g7cGO0GRwJybzChibxPQZrKowoeEp+U/0ncY1OerD3Wg6q0y7JYcEiqHabnPiJ1bL
7ZCTZ45vrSmicXNMYorUiraDyY0LMVQep7F9RQKKw5acF6jLXGwt86oq6RrvQrT1yPxbRcaN1Zbz
+I1hg2KJB6Xn/0KGkNFoNFzLGfFSqQXZJpsQ7wA+5/Q9FvoNklNcdzrxNJP6uhw5noF3z8WUiOT7
GBWKvXEGEic6bnFgZO10k06UwGuluetl8BIn+R6ObrUKb5HJphxIZuFbg9OuMapA3uijdYuXeBVh
KUw0EW1KouzquPjp9lp1jOk5bCs1eGs7C3uejDYR7eqVs6JY/pyXDJVShWGWnW4tDw5IiU/XFjLZ
tpp5z1eOxMu22xNl9l+LaizbU91LSN5jTQW93tiD9I4GcXFuK7Q9I/AvEWCKbRq266bJl8Fxf8QA
oG36MnuBprmOlGbe270VOW8hluytiwM2XwX1pB1DVFDHj8dqQ/4E0cz2Smf6fozK7C5JKOZ3hvrw
/9k7kyVJlWzL/kpJzXkCCigwqIn1vfce4T5BPJpL3/d8/VuK35c3MjIlr1SNa4JYbxhGo3rO3mu7
SjxZToSLLGLGwtm1AIe3UWdQo7Hq7mQDSz5h+OhOy91lQWOhO/n4OBsQNda3wUjak6M5zUlSk1pL
LAs0NkV4TjL3zpKTvUsa2Z480gZWdWzItWY2Z0+A/NbanXQHcZidCFSxdTOyEOlWJO0VVkN8aFZF
2yxOOm+fgcYhL9RE1KrWZYGkjln6Ytf0lqvlCeS/1hoDnsbIO8D51RrBaVLiZGARsQGqHiT5fIwa
b+UqRFeYg1DE4peLgLL+ZAQXR7aXsgMBAZ2Ien5GCdFvU2pqQt+boSlPbtrJk2eZxFtZ40Fq7arO
8yff/inH3H+i+c4AzOu/F0XdX0LyWC/zQxrKW1mZBMSqqAu+5UWG7yW+pZMJTT4K+vSYIoDbVjU7
jNvo4wk0umbgFOdm4giGODL9Y7kHW5VyKq7/lTETfpDJ4RQb9QjTilspvdfcCQDlALOOi6jbjcJ5
y7WZAi87K2V9+dXRZbMrhGGehjAxT1I3VS/yH/fFGAgCvsMfWTsBtopGoIifN63EWk80hChC8j1a
XYqTofkyQyzhnSlwRRuGOTQCRpduWkZaWNFr5zq2ylNg5+hIuCeGiOkUiRH5enQhr0NS0M7LolFP
f94dylcz8v2dLFpny0QlWhXk8NIxaHHqD8iNybPqz5neMzd0GASQxQv3npQ4Ants1QAPblhQERJh
jzpXWS4/b2HEcZSOz1wtjy0v6Sr/lDdo1WVsbZdHCIa1z9CrOXjrkl5ggzvRtAm2ifufJStbjnr9
ltR+viE6T94GX9EuPLBhQzXI66Rpl1gpV2ZreIraRrvRFT7nA3iRyhxSAnA64xlyhrcRhQQQr+7C
97+ZGSQuBzH0uhx08ZxGsXFpZgAgQ5/S9URfvUs9iHigLIb3kqI6pLjkIbFhq9TJ+JZ1ZIqUnWeD
7WKAkOQ2w3P6JEA06lXoyOdf6gv3n9Py/5WjXCiivG3+z/82fktOVLN1EvpcU5IqKV3v9xi8FL/N
bBV1d2izJie7bKvmqvAPIeHm7nNXM6qh5bKJesLVrYir1//L91uGqwtcDg6Ys39O0/ImS0xwTLpD
44w40Kpb7TCYZCKIa/YHg31BTsaqk+HJN+b9f/7u35IqP3+6Iw0p4MFigPjtqxn8a/Qp8+6QTswT
1YSx6bznMZ0Mspum9WzpBz0k9mf51v9f+/qb2pdNMPEv/8+/OGjWHyk1ipqw7V9LX5/v+h8TDU4Z
A7uLY3vSolplYYf5HxONsP7L0m1mjJ40GC86/Nm/lL6I2iYWWRcEtjEt+UfpyxT/ZZsm3hoMNi7j
Qu//qvT1e4a2zmoBTJIo7kydMptyDP0aD4tGrkB61o23fDA9GLQ6rZTRAtFdjvugpCVdWGN+7KzI
3VQRJVittoEotgikIr97gpyfPWd6+h0h8qUfvZDyUn6LJHP6ED0Z/BW4sdrJt6b3iPSafYgZ8zh6
1qHxypfBdce7PJ7GO0/xm375I/7NScKmOPhrSU/9MEv3qBviXbJcIX+LlbbyqUy8sOtvAajN/YBh
V7TWd4ZiNgW+IL8UjhNujKyL6RBq8Fm7xr3Uw2jcytD62YZzefbG/q6AYXAVRpofzI5xgit6ea2T
cqsPdXfvRKG19qwBar5yz9eun1591/+BKCeCP5E/4mY0np2sqNeGaPqtH5f9GQ1Puweo9gd6q4Gk
AleoEM+tlkPEDXpI0GY3xGdCcrv16FAHn6YkYFQGYR+CEUJLzd0sVtdlgu05VngOt3auBZAmXO1J
zqWJI5NJbID/4m+2qfwtunDZptBXVaQvJVtsV/+8s1APDV3pTe0tYIi960l92nk9s3mkH8FzH+i4
FIE1aTOtT8RJ0R5mzXtbDD9cK2j2kVcJUgK4lPiJftf3tDrbogW8JnuxquJ9Pdb2UyzT5BGTFNop
KV6gHDAE8u2vqJh6zCwShV3ZkxEx6tvAcpndDEwb8kgfMNzSJw5l/DSmIazNNAnobYelwVgd+qU1
Eu5Z4UoFS+BRJync9A5830bv+jbeEDMTrCYxGM+mw7b0ZgoeMnuFEAJTm2SM1i7Da2IUd1PfnZyS
DnU0EZAVCvsxiVxgfaAaXgVSIrurLqaZPkVqMPTXgmnNiKcI9tZ/3sd/T1jm/3AsU6fCS3UUf5xQ
x8Av2c4OZt4BAEhzy+1vNN6Ls0uFmk0Xa4eaiQGUb4HHH/7DdeytSDHzt9LPtxWjYvz4Ckxj37rW
0i8R8hkzBCvRbryq0l//83oqH94v1XUwZ46DkJ0KO+cYFmq3+mU1bX0MLEzk+U0XGhLtxL7mMrO3
djhESiXo/c3Xid8uksv3eRTxHcuVWLLd3w79kv1/ruqwuG3A1YV3mvGzahOKDRpzdqM2rNvUQuKK
KHg+VRxQYP2bjfQIQ/H0lqKkpT86jyhcgtfW1LMjom9OZ843OsOrtI201yJMEfGQubwvfB1Cozc5
12IGi1YKhsUkXMrr32w/tcL/vAE51uDpWox7pLqa/PMGpDcShYT2RDfbMt+pjJDLSVtiNbpGzekq
qNaBTPSt45BN3PSldjE5E53ruRM7gjgeI4jOm57ozlbVA8yJs2FTGvfLIrEgjoLcOIIVh/FszJRb
qQ2fxzlv1w14NsFw6tIb/Donn4fdQOpM7FfDCZFuBuK+N06zZhoM1CsST2onvekO0xY4Wc4XD9MI
UDLmG354M+LOoWScunQDWmzwc8MpgBC8APQkiqhkvGpDujZA921zQ4wnwyGWQcMw3jYIi7Rab9e+
IaxPfr+LsgrZdjIfApnCsS/yAeVLm9/+83a3/3VHchlrMfeQiGi5kKgk3192XB1YRo52W7tO7rol
AgEFoz08uDbl1lDjxNvHWGFqd9iIcPqRwKv8aeLfo3k7fFSJYzA4tuRdqMX6MRkgZLbC8R/jiXZD
pF7bN+vR1KYfOMtvyAiPo5Dxe1xQFstIuLhDQD7dVylJFbWdcibKpQVj3Kc9Wj5aFWlxKekWxHXB
ORDVdB+X4KbmhKkWqgXtGOTG0yASazeJyjqEs9uvZ+oZB80mLSm3YOdGudxqWj4cxjmqtpbM01tg
A97z67c+GYkqM8v61XIeatGMX2gDtFfd+JskZOE5/7Jrm5bJGUF6jHWQAjkMdH7dxLJ2I70GT3VF
h4SaBEox2TKdcdabkeZ5EBn7dJbuYXliWYyu72voeHlNrZF1tvvrPYavfS/nsv7loV9egt3eqFbL
h//1aX1D66R3JhiLy+cuT/tpzFf88spZAmpCfWtRgPSYwKm1JBQrO2okqvzyxuWJz69cVjDMdH/n
Wdbr52PmsgZ/ffnkJfwZdGD0I9zWzb/9TX+9+s/PNVT1k775sg5qKyy3fllZ9cTnOi3PfH5pV2Z3
sbEBN9Pt7dZFSqhetryAiSmqveXm8syymJbNv9yE/7NJKohUTkBUPQBqn5KEZvrnSMmcbDDpiJ56
JX/qlRAqVpIomA/gGRjHvvb2/AcRb8lual8mbfijL2BOdolJtPP8hz62ctNP0TOFXGK5EWGFyfiN
pEEyGzrk24MDPwIxU+fp5YtPknjcCFSwDXPXuc6/iIjhKir8K3Zh5LdGsO/y7MwFH1GYkocRjrpF
6gJYUEnHykVEVjFMSNCVCSUwm8aHQQnOABmR1QDuZJDdZkDcv55bX1slcJEDF8GaUNEArj4+DblK
QFaytsglHk5H6KYEb8THmdssOlko4RoliWvQxsnoBwaCW68kcxHaOf42JLGo6fCV3nWBN0G6HqCa
trQXMgw3G6fT9tkix1PCPMjdj6GS6gVQojl83y1sulldbOwJD0PUu2t7kfkpwV+M8q9fJIAuYsAM
VSA5FPRolE5QCQYbJR30LOPrvIgJzVNiOrcgaEJoLHDi0mJCoUeSV608CnktLnYVYEYukq+JT7Kb
ki0a6fgjpkwqqLptCike46C+ehW0UFyNj3OA+LFEBVkpOSQZwlruP/teCdMcjViBbjJHP+mgo6yV
oBLxHi0NJbI0rXesUlCaEV+2U7ng0KhAoTHVZL6nQmUQksWZEfqLknDWKj5KnoHsyBNX7HOixJ4o
R5F9ov+0lRAUpgUCxPF7VKWPmZNrV/gF20mJR0tUpNjlCV5xqoaoQXYwBL3D2m8vRBp0K3gr4MBR
mWHIjOqgPUD44fIeYnOwqVujyT52FZ3NOslpW7UzVOgxFsz2QzQqXczoJuNUnDgvIMno04kgX9HB
yVIorEALyf6Z0cW5JlkNdS+OtVLYZkprOyO6dRDfpuOrBdGSDNsd+W/91rbix5zIiAsYhFOh9LsF
ivFdhaQ3RtpLXfySIk6D4vfYcp1fQWm65IiBe33lKm1wZBFMawyTwCl8oJx3blP7dYzD6m4oUT+F
OP1LqFUAu5V0tn+ZESGHSo3cgWrbBnV505RSuVCa5Uiplx1kzL3SM3sIm3sEzjRM9robBXhh0D53
SgXdKj30NOagyy1OrfGc/oBB51L0RT8NgHFWemrIlDC4kFgD/0hW1qBfAnNelUqFrSPHtpUuG7IE
YP1QoAZyg9MAwiuPnW89iCVOWGTHNMnr1GkJM7sSc7owT5M/gVdFDJ4tqnClD48keqoC75XTxdvQ
/8iolm5MBhu7gHxpZuvtSZ/KHV666dY/O3FKDEC41TkhYnqDFjfP0AYatxu29hjfusYSmK4o5scI
26ue+aAxGxeNBJnV6HAoj4izZsaXiOOKFwZbuzj2XgZAiLs8LS5w38mtFNUb+xA9nNx1D2aS0ezM
6LVXw2xwgbbfNJftN2I/2Zbwy5WjzSdwA8nAmFxcCarKSTODHp71RA1KWY/y/NDrIloLctU2sef+
HJoK6awNH1eLnDPToW+4/tfUMKmN2hIngau9ahHyXKhdX3rMBkzFxjVoLQ8yzJ6wlOuofAkQe2Ae
YFWIlWdBV+4FW/kYUmZFs3I2pFgceuV1oN2/iTE/oNmO+APwQ0jljCiVR8JXbglYQatR+SfI/XhP
+n5YsSEb5bBI2y8hhgv0pfRolAejVm4MD1vGZN8Xi0vDb+jwLM4N5eEI5UM7C3drKndHi82DfI5u
Re49Evp0Wo2pbu4toyPZFndIT8cFr0hWrh3lHYkwkYA8xU2ifCWWcpgIrCa58pzQ9sQZhw3FV34U
w37vsKcA2MEYmJvPNq46aKMEAWJlcRdPi3K3YOd6EsrvMirni1AemN784AAD3dxFLwknToIk8Msk
otqHjKpn5aQpBzw16KT3mbLcKLfNpHw3sPRitgFWnER/VAKjN3JOV9j7IxS+NCA0DDwE99xQ+W5L
jD2dcvg4WH0q5fnplPsnUj6gQTmCLKxBo/II+cotVCjfkI6BaFBOog5LkaEYSpFfcAZQfiO6QM+d
ciBVyouUKVcSNpdzq3xKFCbuUfo+xRiYCoxMOoamLk9+Gl1D7kI/Hux5ztYG5ifoJnD8lB8qsmji
R2VokyzbXSvlmrKUfyqAItDa+RepnFWz8lj1mK0kpqsmtKtjqEyy9Y4TDDHN1vchImdo8o2vAtP+
1tOtAYyUp93yptDXyyuWxXIX1GlwR815PPv2jK1BvU2932DDfHcDvrufZ9LTaScfcNA6+yAJ4ueo
1Wnq8VXNMF21ou++VJUV7kjwwEmCEPmOEKycrgWfkbsPfZa232ScRJvCNsLb2BbNJe1Mf4O2SHvr
M4D46rOcma6tAy7yQWgjkFs/zfYdvIlzDNuJvnj64SBq/yEy4yyjpv1K6Hm+dcl3vVB2Ga6agkB7
epe941rcLS9l06M1wUn0BFpgYvY2JMcQVNUDYDlQzcun9dd4atLvwtGGdarr+p2eu+BUQiJlcF2a
L37pfbXVK/UuIZUVA8LU6c121IPwgq7FvgYJl4zSwjE3Bylydln9GB0FrO+q7okhD+TWFmEtPdpD
3xvGg9751mp5mW59Ma3S+gYcngjQKK/vpkAxTZu22g16Hb06wn1dXmnP1i3OQvGlC8g4ixz4mDAF
glu4STQUVobXa+8IqzdFZdc/3CDCBCfN+Mmra20vpkkcHATSD1YlQDKq30I7e1XrefNtLHAr1rMb
3nVO4Z3k5Ce7Xq9bZvDu87KByBu+53JVfUnJ1dhyHAznKoFfbTtDTLSrqD+KgsaJ+tRS4iqz8Cc+
lomfHmRh9Ye8i6pHRFj8s+olHqNdN3T9D0I6ASobmnXzTJmciRXTtpVb2K+ArJ+WlwYdYLlYlQ0q
3d3WpQ3Um/3uVpsZ/mHZWR/kwvy5IV0NCOOcExrkz83BDcLyYAyt/ugXff/5xQP+wrJzsdUEfIbd
ZHLTGVN5adCr3dqJuINQz4rvg/WFRGPxQTaKTuut1i8FBN6boDr4+YKc1phppd9inBMb4ux8EKx0
uUmacdc+4QrfvYL55WB8yyAp0wIdiutkDea1LwzlWeUrFH6VHU6XRrxJ3Xa+EmLeXIcOEmAVT843
FyPYsip1R3W1BTDvtnV0NUqEJ1nhck1Gz33x+8PyKoZ89rrlu27FqJmX5QW6F7sfk/a4rI9EaLEm
olG/waZoL15jm8Sgzs1H31P3W1YoRA5UFPh/wY3FINocb5O3tvvu8Gctr6AOQZfezao7Tp72OZyA
y7akQLw3I1kl6lfb3pCtmXQadynTaXp+TonbovffQvbK5TPILId9C1f1PnDtDFo8pyY1uX+TUcFL
2TBzy98Dqbq5hxHvnuZUJxYKofhbDsBx+RYfwMSKDtwhirWIuUE1n/oo97bsTNPXGL3G8jmtZisf
lUwe6M1XJ+Rp8U5KLf7aB/lx+Rw4BYix4np8aIRGmxnp/M6OObwYHhA3ye+hbd+tIg6Jh7kqraMA
jLyLC7nuCLd+LeDNESdKdrZLCKCtT9G5sgsa+RXZrFoyfnDwkCLsS//ODRnt6yElDUe9QRfphbqk
/ZIKIlvo0bU7PxTDu9GclzcKGOrblrrGiet5usUa1tBiz1+WJ8vChdE4lXQvbbe9jaWdfX5qnMyP
yGO657huJACA1NoW2Pk+5MDgBp1KO9bZrtPD4uilevUiKPAtq49mZlhT1jKvRCONd0YaIWhSq9n3
KF0I4nvqGtM8RQBSkWbweB4i12za4a2cAErPedwehtEWrzM0g2UVC3MKsC1MxoUIPfPeDlDoL++U
+DoZ66XuQxRLAT6Vc/XnE4A3RdqFX90RwkOu1fNe92TyVY+szfKR/RhOG3eOKBzotU9UNdwUTzJJ
0wh2Q0pvtCTOVcZ92UTmZW4HxKTqt49leKTMM78Wuc38zCAWIB69+a3UGdrDHrunzdGtpIXnYSxr
cYpiK3vqXO3tc61UNoAPE/hOj2wL4DN9geWJJpxvSeDkL/0sAVl7CXNcoJwfrb5a1rYDAb+tmsjG
VARcEmcQNWJRPH5uHTIz12RhNJzLfedmh034+am10b0MFEafHGNIT9i9iX9QP4K+teBC/+6itduZ
yPxojhTyxa0jpqc8rxlKa6B2sY6cortlt5tcpoYi3usiRIzJpTswVISMhevb5Nre+i6ilxLLYNuR
bF/H8l0ziJ0gt6QiPyRgaJKbvQrKcOC2YiZxnQnCYN9zVe0ePd0ujrFjkrSlM1k1LGM/6GQw1R4G
W0Z+7l3czo+g/K1rAWNBd4Ht58xgucR8kyDJ75EZzltzkDYKssHaeKOcNrRf3h23pD1DCBUzO7d4
KVzvGMUDKSN+ZarghkOdMweMnNa5OogV1oHVYYyNaLzNon/SUuudMsaBrDH7tRNhsBai7w/EoIhd
6HCMIuEZt2GP7mVuCRP3cW5/LoJMoAKinqT+NHh0bgTgZbk5KrZM14tzPVbh3o387PTX47+/bnnx
sjAVru7zbmeF+yCfz8vblg9YHkd6xncsN/96kNM4iksHGURnxRDsGtzm4KADCFElWXQo5Dez20xX
PqtYj1JLt32Sv0IRof4SMQMiJgPxhtu+RuHXjA4XA+IMQZrCyjUdSg68NOWJiB3GumXPmD9PhpPh
N8NpaCM2rq6B8MA057KJdqkEAaJPRI7AlSsIzF0hGii3fZd2XATGeOv2cDI7+fmCHhnOaeHQZQpO
94mlO+sUpw7mKJ4IVljbTdicWv1nQaxHugJfBR1LLSbU1bONnplujNh5A2qZLpuU5Odr1ATYxCIm
AD5ENIfkAqRfd5ljXgi+bNASsXk4ypqtSBCfFgg7VlJjwhBX/cvy46iOlqcMCYxeqpJjMZ9a61tC
4sxZY6YCfyV6MXo0KU3TPusxGalNwhvaoWZbGbqOKQ0TY2QU2m55bHk2bxiik4q0Cbsp2ZDzgo6l
hsRBGCEDhQDl7HpZsdCMCWYqmcUVacYvxkiNWUnuGY49NwkPA4W5R/7bbwmpvllxhEmWqaXjKSU0
LJ6/VF1FwIW3yFFKQpr3T34SwloxUZYv3/P56TYAitNyP4sMbx2Pdrciu+Fo+PGhoWV4mI0u3wac
qmixIByc6VpvpE3JIY5SbWXPDtySPm7WfVs/dFbe7fWQRiq4LZIWGucitQlvRJQ48BJqkgl7XBS7
uR5eIyvaOUXlHorA805MFi3g16dQj+sTEoz6VPcjRUjEhWvbHQ0SM+ntlWXB+TcmTs5Qkixt9L8P
TfMjdvyMWGZ0XW1l3iyye/Z1Ie/SGRiLGIfXhRS1sJIWfNRyq14QULU2EOgeWj3xWnI+5LX5CvFB
Xv30QqK1c68VVXieBbYRePzuseOt12YAT5I2HvrhSmOeHtvWFulgvImMqNv7Tn1oOkkoJNLTteiT
aW8bvbc1Id4SaTbHx2DuX1u7AzcSm+k5b6zycZ4qRJJTIK+2LMxdbBL7O3WEpNCEdHbAgMxT3yHd
8kcsa9PI2GL0mRpzaQC1oZl71AT5nUt4GDog/wzdiAi9KoIX8RxYg3+fFB6p7GlaECyczo9aTpWR
7ylPdUfNNgnj6ES0AVZzG/FpOhgkQWSpOIWWd53a0tkt4LXEAcSy6qoi3Tdmco6ZIp+WBa7ce6/R
AVYU4uKqE1gYc7r7a5Go2PYBxDs/R/seJNELChuCmtFpn7Sie5Whtm2SkWYDBREHaf0J9FIDT/Id
dJGxm0ZxH5qiOjlKTp658SE0mehsK0b+HNc9sfVK0dYLo94PZnFZZGt/LVBc9cQeoMXSiFT3CRVY
5cWUr7GUfK7/0HAEjD0i164ke3yROy6LRekYOa9kEo/YNsv21LbxXUQcxO7f5bzjiEGH4divMzQU
qorjlOIAMpsTRr7mBB5d2+rO+DVI6IlTrSGrgsjcxgpgFSMmpRzcALr53M+x9decDTXFQ7U1EzLL
rIOoSqazDQU5iQtvpQufwZHDZbRKve5zsdxVfFiIoeoZXP/8zyAXF+HmsshMzd74OcFBI5rs06wW
cFrTLVR4SHw6HPB8Lm5Frz8TwDucQp9VWBZIsv685f/jFh+G3J9g000St+SbSWM4LbeskZCYv+4u
t3RooVksy0NQYbhYFgQJcF2pspfAEjGUCMhhyyKrOI/5jNg+7y6PuQl5RnEYWGttwcmasMdCUFur
EF49umL50gWo+P0Zdper3poITiWhORdrMEYj+E1nhKXBTNIoyzN42xT5MmEnG7pulEZdzu1CHyhD
0wIVu3koXq1+plBj6Q9+m0PG98viPBgwetqJ80WgerBa2yJ3qFWjlG21LICPUSfUo+xzk3RZAg8g
9ahSqr1i+SUJNlgCswi/0A6EPqHWjJIPHAOkkffBppqM4ZOA90nQ4+jcFNQMaYT495TXcJLPZopt
YCDCz7JGKLgFWARvyFfF7OkngvaCYwKniikSJ+3M4VATOdEYn/eVoS3wu/Qo8ENsdKpqaws4aVZ5
sCzRIqem38INEuzsnUBxmzpBvgv97nnBOE7qWFlOB8ut3x7DAnGqvLai48p+0aHz3paoDa7xnOFU
D+sQAm2SX+gVeqReA6DQQhw5sx6MeyfTW7q7TMZEYT0n8BZ2kHzdu1GKXcc094MeTLbJ4ChTmG5n
/g1/OA6VBvHEN67dGKlc0YDHzeAgnTkhax5JMuDhXTSG1buXCVBAfv2c2TUm/d5MN8lTaHvjIzpQ
75ajMShMAiZjj4agGdJbIr5IB/iLInuKguluqOAryRZ/kO8S7LpCBlVtGzHQplFBEA0yAgIMSZdI
ZHifDYifGb1n7SbMAkrKsZquwJVA8TI8CCq829Gt8Hmkw/Dg2DbTKEP3D6GcdmLW8vsMStckJfER
bpWvhUfrBgrFyqH48tXwLKCRlTpbx8S82EmfXAx0YqSSkcoqRQrKowxIkgxdsemzwHtO+/gHMbfl
dblHLZ4hYMFJBRJGsm482/oyEoU8aY7x3lnI6E3LQH0hsujLCCFjedwpe7oIIjSO0kzq1zqr90UR
24/eULzVUyBQV5vUlKpWHsSEAEbM9nOp2/UXiz7/sYwMRd7Jmy8FgSmbMchpCqlnIfmRLpmOK7P0
crzJAUHNKU7Lo45nHUfmVH9xpH9iOO99qyzMF9IkszQrkr2utyGlnF2UkW/QYk2Km7tlYTZlhHhi
9I5xlaCUKAvjo9VqxAOZ/Rx02EKYqkU7otWme9IQqP96r1Wrua/Y76MDqYtXGindVitCcR+oW+S6
ZTjNxoIsz5xDx26TUwNI6yFMa5Az2O6hiBIfiParZVM31XpM4wlWho7MTSnunZkzUNpNNVFBtjg0
eQo1qNMBtJTlq9cn9DaihmKbBV1PmIjOXNfqd4wbWqylSfStD568pD/gQtFfRzc6YT4NSRULKrD8
Y0qsVV+vUXBRT9ZvmCRsVgLtNkp7XOgWmcMj+VtXgNBkqyRE7aZEnGJ5bZuHusq682gU/k8zgebW
NEiJtkbTHYe6Kl8Rtx86zI531hwj+hrNGwEDj3SmxHMUmu0z0JDUifG5TG0ML6Jr7nJ+hXSm7NCa
bX5ZjvRIunjY850z0eqaeA//Gpe6/DHN0+5qivq63DMcRHuaXtG5caAimQEaZn8O7w7amFpfnDHd
13ORfQP4Ma39Pg5ufTq+VWM5XWiLUvu2TWxuri0ebLWY+/lix9TRM91KmLE4nP8qdjIvTtt7tE/r
DmkFtKt62ES+nB5MYNbHPlSEIJNw5wKxCBnS2Vn4jD39Pje/CoqVeNt1os+N8JtLDqKGwpq+dveG
7kpuxqaxgZcHxbNH5ostK/c9UKUESpXlhQYRpMDMk7sysbHC1dP03U3l1p3D+c3zehRRWPg2gUsi
aakXzU6zpvapVZavrpqj72MQERTryJ9ajGVvp/VYdBieuXCf2y0nsvANAWSwy9yQHJhO9x66CYOS
PX5Zon0qW49oIHIhEKEuXmy/+vPu8iwdTpqkNkPFovGrJ5wMl3KcrK+QbOZ95QdIVtTdqh6/9rWB
4k4MfzS2Pt/6EM5V76XE20fI32KIlqZFBdiWwAGpWmZrWQf0SqOJugnlXV1+9zLa90g8wmcLI8Ge
Lsl0CHTXeSTGXLVhimplmfPwnO9tO7D+0Nv+G2hKIPH5BBhOG7O7NGCUFHm5tsrqiD7OlMQ0G+od
2sT4xYrGNz3Bcczx4X6IhlBfV1Q/CUaiNeOTVT0XB4o/fgQYE7tEaXNaLlJKpHaiQI8BzHFHymdf
YbFiRgR7zZnFJnAIxzTHfriLUuMtjYL5aM0NaTizA+ElLl9LzuxZbL30Ug5PGcd8bpLgAdskX2uT
axzZiQibsN1iW+tJtumargVfIe1z2bdPRZU+GxUW49ic3yG5EIXp4uQ/NW302GiNsam7XjuQ2dl/
4T1fkxqzeltxYNS0iteVM/sK8kYJxCuZokHO/TKrtHirWSeNKb+adPiz/DhWunFHFuceSqSOXYbQ
3VAPDyalJGWDjda2HKxD3mM85PpabLU2sbehoC5j+mlzR1eYCWMvxrWVYLotcuE81ROElqbI5SlN
THp6duGcWgJUjlSPZtDLxPElevgWBuAb51T7FhoaPbp4ZO4aTOBfOSN/b8Yf1jjQgx3M8mpqFkC1
ujduTdy9jprwV26R2Ze4a97r2qifCCMuT76qb0q3tj/ct7HAJt20tvE8kH5J8l9mPOZcPFecTVNG
vrn5Ms/OR1waGy0sWpzmUmxn/HdHQ+BDgewY75uZwpxbVO2xtwnfjGuP2VnrpnvaIlzE9GC6IJVR
RuPCIQRPL65W52EUtcikQ6S9pV9cPpY1Gbpui8v0z3+wBQRiBuJZZs24cYFqfDRRTN4qzRR7CNOj
W6itoptPVRKZRz1Jy3Pp08clYHVj9vb4GM6jdjPafr/csyUWJq4pzbWBOlLImSh0mlsb24nMH8lc
/MC6b+3ws0HcayIYBo3zMSCJxZXOUGztQAu5tS2NjKqaX5oR4YXhRtab17/k8JEvcnAnBJWNdjV1
KyOGGKu/VurnBl/Mn4u62Dta95NOxv0Q+wgLNZOhBSbls1ZMlzQ04pdIm5yzhnxuFQIfu5twbd1x
VE6IvzFNY+/Nfo52qq/j0JoPtKnipxSgUN24pxr07CnQtafGDNgLm4YKqRSgi/Lkmtu4vZoxx8Hk
tyEJPem8E2ElVstkusm69uyn4oiD0HtKDQ0BTBTdd5jRV6P0mhunKKcgyXZgWlWqX4j+SbvigL7P
qgGgwUumT3Cj+ti9Na1DMHDV2691GO4zDwwsMQPlkaYxpJ0Kik+U897WrrwTH/eS6ASLIcl5xTeF
23LIt6NflW+q8/gRhRUu8niQ26khBsrOaCDwa9KrVQ5YZqkvnLRhavf4Ar9T4SVxJhIPQxK4eMLH
eFM2sb7vXCBBNpwkLLbNKbeq5hXH1ikKMkyZ6jDpmxwIHCbuh2Syv+llJtUUfnhAYp+dLYb2az80
ImgFzR4cmPrl/ktgjqiL0LF+99WIUsPFhhkCALC1LtwH0wQBU/d9/81VDOX/Zu9MltxWtiz7LzXH
LTh6lFXVgH0TjF4KRUxg0pWEvu/x9bXcQxJ1lS8rLedvAkNDMsggCLifs/faRBRtqRdlyINEfL8M
sn8faBtCNPoPWpBs87aMudUFVJSWEjcx1z+AsinprK35ZLl0WZxYW+4Mggs3IyLsQ+hPwS6j90EL
v/2cjzSB+ib/To2GrppwgWSAcT8ZTvxYe1W8gYReHmxvGNfELqEAcOzsbOXlDNSQbCxNz8pD6wnB
/75HLrZo47KKjck8WJG1wYmcvdiFTomFen3Rpdzznc7/onOz0KMwf6pcuIcuzAprcPy72DC7PWy4
4TwDYSBuKnT2oqSfavT0spzhNS/rkOZtnhHxLfat33EPi8NPduiOvOEA1be2KUXVXojG2maEt3j4
vobi3khsiLd6Sv9JMBXiY/OmzA9ht3ToG8KHKkmJXkaAS2wPl6+8TvRHfsANpumOzqhlMfEDR6Ck
4nkREZFHJOjGWQaiL/0o2EcQrffcP5BF9UZzNuuuOZNX9MEum/kYIsDfM+IIyPgzsq1eZA0u8bI5
N97UnJkr32oOmqygGz9MTXbBQGkeGZsUm8KCvLskkXlmmMXdrX2Nujq5n3qbwPlUu2SRkd56KaRh
bbaiC5UviLi4sG/SDJpj3rVnGJNHoefafRAuYjUN/JQzqmEvTUqPsug/duGO/Nb8toMEcKvVizh2
dgRwi115KpDTgok2qmy+hRD4HMa6i3+9Azcg/BdgEs5DXL8M036idPKYgPaEo1kb+2Eqodda6dYr
qZO44tBFJT+YatkMZlPsQ42hTm7vDdoVb6ZDxzcp7Tfb6evHpOJq3+a584V8qbVZhuFTOrsSPI2N
Jozfkn7wd7XtFIcu7KaXDl1SUsCgyXOLDEzNap9SmxOW9sfB88OWXEo7pPSXE7BuBcUT/w2KUk0X
nVHCYKT+0vVyumu+TSFh3ckUgH8jevMUx+nNPDDOKRsPAirOCoBqPQrytEBi5xrnPiI6zAdlvkvm
fnrBeAL6Dj0FDSZ3emHMgpAyaB57y5QImvSBOQSo0qLxt07pNAebAoasHYQXtYgnk9ctxLDxQwKT
rc59VouU0u5MHvUY59PLmCOGqpMw2cdmhLfF8bHgaPopgM97IWsUPDiAKAR5XXrIukg/AQ41Nnne
Vm9Uqu47M/ik2eS+uu3A0IpLQdIzffV6L7st3oyZy13S47q3HK/cgUWBWh5lGrKtIdvPYHP5Zuf0
uYOQInxmAkOt4TC0xG1QaTkVe4u5epw/a35annWqtUmIdLtjQgM/bCY6rAUXUjXV2dAw4sehjoZ8
tMxjh2iv6IS4zC3TzDJza8YmMh6T2SnnJPO2acweesfqLjCCbkIH0J3Rl4jMchrOGqIW10Wb3VVE
COsUvv2WH1pKFp5FpO8F3hIER/ggjwQ+r6G2vLWm63/sS7c6ZQxH0IiWUGYnu9h9ZJJf4G7JijsE
JtvBNcYbUtr0MrwLgcR+sKMYYJk+XmpDdgPzVtw1oeUea6/4JJpI3KFjOZM8VR/N3ik+uKSUF1Od
0JCpw208TxXFiiT+Ms2nLtmPnhE81+M8PpOUxzQk/Uofq7todthCZiGP3Qx8ILkBxuacWFzMPkl9
cUcar3o7mmizyG7HqOGuixZSTFoStMvFIzt0UIEYYLBwQDmuOnM64wzKb+y0SQ6MgVBFTxPls5J0
cXfU7eeo6+7Cwso/+wY47NpAkNKET5W5kHDbp+UruVE0cFz7m0mb3Sl8iM6mzSje9vd14SWn3C7F
hTKVfslptVyQ43WnsdFuuqLeFpSlXiG3zNu6i+IzKaYvHTXhAx08yn1M36k538fkp4SETj4HndE/
mJq3svOCLj3j0Fxv9M+9BhUClos490JH3EbX9EhWFyWjWsbuejAu4lmj/I8T96PhIBeYSGp5GnNB
qd5rvwLA+eBWyHQg5y5MX1vS8iht7KjrNcIIYBsM3lPuVpcozbcUrWyACRTJ5gaErs2VDsZEwOhN
D82dQVXnbhr0kDlB++K0IK7ULjLnvW1RDtXBrkpqhtw1s5gsIW6rJP9VI1VNZJY3s2H/bVHSWpe9
9pLXy3QK+nq8j61wuhd2Fe58LIB0bnpERHSTE9tD9z/p2UdmfLdYlepNE/fpgX6Mu+oQXh7ovptU
PkLnJjHqOxcJROcZ4WXErvXYUc/A0ah9cAl2Wlrb2mFNS3amZpIi3cdnBM7VI9Hm0a4g8NLQCAYw
/IymyExxknhA6wAwxd/jbTQ2WlZ+MJaMH9+S39c4U7aWRegssUofnDiuD2GYMmAQJVqGuTrQFUOM
SNDKtgyW8JJZ/o9F7Df+iTzEPOc6VX3Oc805qwXsBMQQ+AIpufhw+zo4KaKsnxD7iwe3L9MDCeMZ
7I8Mo3vDPBQBRMyoffKshxnIktN0D4lc1ESXahYKJLd2Nh1d1Y0AiD/q6asokDbOsxi2zgyNoWO0
QqnbTFBxagmaG+ImzRzuE71osSWnwV43U2XcxQ10HNx+3WHQKBvOozbu23lytw2VVAw8hXeCo+nt
RFw/9Y7rnSlpe2cf1uOmTZaaBFvAkUvaljexVixPbfIMUSgjrzn29kM+Ns9IQ5jItx34ja79mjvI
TKw5WjbVSKymnSHWcLw2B4canfxKqmCKzy0B7Jd5kBjvZe7vxpgfZqB/MIe+uwQp0qu0NrSjJsLH
edEg95S98zx3/N5jjGLv8+qBZIU1HWlq1GjguubNr4fllShgzuDATHZqE4HIjVMuaMQpEaz0sohO
xiSsu8oE6WmJBaiIXX0y2868H8ev4yj6+6UNsTKUqIF6SrAX5pKEhLgg1sY5Y3bq1xtC9g4AWIKX
xJqGXTrqOtnX/T0/NDr5hj5sgh69qNME7l7IUzUqq5WBJ+I0DnW7DQbZwI4D6zypxXRL1ac+dbRW
y1WEnOeA3vbkpIZ+m49xt2nG4mNujEAXC898derlkC+m81A7GAfK8liWpvPVCkN0xX0yPY5ufcPo
wD+MsY7ctkyTD7QD/dtYysk9sznZDWNrz/It8oF9lNrU9FIzOuWUo5oEWEGQoIU0qx5qHWyyxSi+
xnXIlCdub7NkhE8bRsNRUFA5uQTimpbhP6KbJkQ3jayD2kTsNWxcrLn3iydupqpAszYQAJJ6/FZM
Tb+gZgZvMlXOepgz/VKSWn3JiJpf5Qm3RGGG7dPUv+YgoB4Nt22fSobIWmi8Fo6uf4COhktOK36s
qX3aQDDtkpt7t9OQT2K6IlbJv1BGGV6XmRIXwSAIm0SzLqaGIJOw5JIBnH6HGbWnhRjObxRGwR41
01NctyNl9BQDgINguR/z5s5ujXiVZIu5XtrB/mB5iDXn0uk+8ZFojMVJ+bnvvA9NGD7E/NT3kb1Q
X9S7+37BfkKbhWl7FzjL2o4m74t0yRqJi0I7CsF16Gie9ALxDtW44Nlq0U4bkXNyo2y6NXXMZlHc
SudAmR0x2ZJgoovglO4y0xpvkmyAH9H1YGTsBG185XwaEtvdlZ3zdXSp/Io+Q/liIMCqQRQ+UkKG
Cr0U6SvCxZeQ5uS5WHiJkdn40emQJ5S+Fj5w/URun2Ljy5AbUaOkVZDVU/SkFhoM2VW4+O4JJna9
WVx/2YyVG9+oBaiXdl9H5mdVwY3QWQoNWErV998MLpHHOrzvuHodYPX1h4T6K/30wdsGDm1mU9O2
JZ025NUCF2RcJ6jZRb5HiVWv6iCnqTvAAq4R7jDBIx7D69xuryca9SdLs/cOva+DTdl3nTa08erI
ZwpEZ/LgfcGD5j90FLjWbeble9oB7ZZLmrkuQVOehXm2ZXm4tkbj37TR9+jR/4K4AOsT9/D//L//
++/pf4Xfyv9IXECn2nz+Wv7OW3h/zk/egg411AKT4tsmVllYo1fegswz5cfuIq+k70dq6ZW3IP7S
cXk6PFP3pbH9N96C8xfWRIMgZRpgpkso6n8HNcrb+MPL6xE54eJ2dKmg2lwwpef0d08pqBU90Bbt
TLsW4WPIRXxsiYSzf62976smAtySGd7OalTr6lH/4dgU4JpjulyvfjsuX09tqkUp0CwYXjjuwtG/
pzzKvICUrYdocDumOMR0pSoorSVNdY1LDeqo3InH/ceiQk6PEUI9qCmQaUr/e3FSj8r++dDfXu76
mOsrqTXStYgI6cdXAALovn79mT/+6qgUZNfDau2Px7y/s1ZziUHw4ZNfH1OI9kVn1rTVsg6gcTPs
26BoyB8dm5NuYZdeU43v0BLJvWrhOu0/ttPS/nFkiXQuRzaIBfls9eAMS/RJPKv16wOvL3Z95PvD
5RN/+wP/6vAf+8Ki9HZt6lykoaJ39Op4fSW1ZvqICPXa2SkR2mSm9bK+itKAov2Qp6l9BmVBesk0
0t41a1C3oGL7rfv+VV6/xT++VLVZqO/fC41F5nNVlAIr7kqNJTMN5amWyEC/cgKfhSyCs1adpGVe
RetGVPr7A9U+9ZT356lTGmOHuROduFXn6az2qcM5g9fajCgOyj+SjTga+7hzVr89V60ao3Xv9O64
U1vvPw75jtTm+4vKTTNaTUK7VcIT4OsOPylqpu8ssXgUw7HPPiui1xyS9rQizh0FoFwowpfatKR8
gYJzSSwFKhoKe1FDVhOrHQ3SMqyp50d5sSEKhaqZzPBVi75FJKXz7UOt6uOD6+H6lAfjX4/Q02Bv
FI2+RxlUngIZYEs/nDTK67bZlJTznOLVmND1qYWKilRrKuNRZKj+1CYpDi/LXHkYOvnPQVFb09K2
DpMt5ZgoWVh6cTQg4nMPSn+mxB2h2+F0+23VjMkRQTfEiL/eQMPjqNJR5WpViauAuA9HO78n3MSm
KqVf1AcrVHKxWvXsHtVglgNLRZWP2dJwjfxOc4F3J4lzSCzC+7bXt++KxN0YNaUpR567lfx3dAMn
rNpUC0seUGsY5y5ey/TDlsqdzq2YJBmLRXtRl/8jKmJM/eaWdjv/BTSA9Umtqb+m99p8mCx3rcBl
pPVBL8M+RMdgJupgdON8ZfXTeArjmlVMgnjZYFrBFDFcYkprlxy1SlvNzF0IAJNviSkBIahRwhla
4oFfqzelvhOLCPY+aI2D2qW+oet3FezoqBWnjPxNgpAzGFptEYJHkZtE/dSnOSm1dROUFpJHzKJx
QESEPOWkuMufgLeO1oK+oBz2Suqljqk1i4mqYWXS9okASVOJ13LNnzA/rZRuqYbbtxVm/9VDGZqt
OlhmJzPVoNo2clVtFyDehJdWO3tAd6sNZkGislwNMLmd1BpTtJiTKbxREhyVoIo8lQzqaxZriLJz
BWae5/rhJyWpm6WuTq1dN73Fr4hei76rXX0fvnrD5GyjsueUUGA/L8thvofLpf/F+ovCztjHTnmg
2fpSWRnX+18f1mPiy4f9tT1Bk2NGpVWb6yd8/5hm1HLWtXN9qjphHCkaQcuvf/uUalN93sqq6pNF
yunkNcGeZuy81i1QcNeYWVfJnd5FTioQtqwlxHY0DklIzm0/AZvpjSTd/na+qrOjBMgMYGCWwlp5
83//BcsT2JfO8MgU++suy8pvGanaO6PRuAJLWeJ1ES7k3rl2TKi3/JOlV49QI4d7JZMcpXQK4xjR
40o6qcMzwSHMNv07OS8eki0ubu74vQo9lwvdQ5+p1fWwY0YHvnsw/U1ldNXGlee8I0V2uUsScZLT
J2mqYjqpfUExv0kIJVVLRGVqAd9nWXUlKs0xyuEpLHbHoJy744TT+aTWXKL0ICymzXRs3CcMzHjc
Cs9Zl/XSnqo8nzgdpDjTl4thotzs61O+DXXB/VuJ7dQJ/r5t1R2heD4ygSgUG4cq7I8TvJFfpFos
s8fOegZEYtQ+KZGLS9Cc4SI6NwuyzDtNJ7eXjr7flTF3vH8oz66bXeOILVb3fuuJGDE+tRa1CEPx
gjgU/kbJj12XulS1cKUW/7pPbZbA5hEcySPqMerwdVPtM5Mwwg3nnNWWxR2aepB86fdVtfe313lf
9cQoVWPzARu7tmvaGsg60kZCXpgatpN91NuH0nCGDWhHawNk2NxgtQ6Z56A+G4s8pZLPeZbJoWSn
hkyi4KphyZ2tWlXHuajc4atNVnpGukwhvQijNCA0KrBeraqdaoHVhUGkXGjILxhgyjPt+hy1OTyY
PWrs6zPVXrVJKhifPDWWARu7UzE0kduxfJHrK0UBXmsjtgHEMEDBmSoPl2o8o1apBnEzljtJb0Ew
LBdpPvIlXLf/5WGELz8fqZ6EaJZfzPU11dOvm++H//hryfU5tp+U+66v3t+Bet5v7/L9ge+v4cq4
0DDwDDgE3PTLSd70Win4V9uBYQ2bMOgIjpb71KL/taY2F49bpnqwWrs+V232Sx2dMnulNqzQ5caq
VnW840yD5UtplrzdqtX3vdfXuf4p7oj6Oswyeua//t71z6u164N/e8Xra/3xFv94yvVxU8yVwosP
hvyxCvmzVYvl19ofm1jFiNojiRKFLQ825A2tlqON68KycfMG9vxV7dL7mNs7RcjfH/LHpnrgf7oP
4zS6+j7VV+pxphovXP+cet77X/mXx3tYZevaqa0f7/jXB1XvXX0KvLdcpNTq+6eSj1GHGzP5eeT6
cPUYW4T2cagPfjWaVP6wsKsnyYX65424cUghF2O+01LnCR5+C1u+HzboexlH5sNwoYnt7lo5SrPl
QMhVQz61fV2872wKuMrAxQxuTHJceD1uyme+v6R6EbWtDr/vVNv6jHBQFKQ0egRERThlJauU0s5I
Zb3LIH3qmk1GQhNDamkSMlDtBpFmXbkueWjguQd12yNjdHwSU7tx57o9DETj4Z9tCM+QA2gq+2iP
1VhyUSPtCJf12muISp9phm2D3rdO/qJjrpRrUZ2jtpNrVjy4e6b6IOGQerdy/OSrUVVChW4NwLRZ
z1Cy9bV2FgbX/1wN8dAK1wCjM4Zcsbx/h3KhduIB0taD0VoripiPRoQpPkOcjOs98k4ogeb9gDDj
NMlFj6npGFMvREbVnRI5a1Fr+dAek4QxAwZpHdsSi9ENllPbmBJpbX+xJFN5kPOg60LtcxghbEyB
fH302phOLSIVgNsaN4oFmL6G603UyaelIVszV7djT96J1aLF1U9x+YX+PB9L/SdsOa5S/xi1phbq
QIben4y4oIAjhqfmfWFk0aFdvF2gro2dujIvsvwwyktzolbVXr2Ib0lg9HfzGA0nKJc+g+aYzxvS
vvrzwUJerdXT1BG1ZkeryuTLKBscDtcFDfLfN9UBtS+uBW1rf7I31AYHZJYYEuD2Fny/NETUvusB
tTbJf5U/+f4KxdCP71etXReDPAfUd672qc1OyKLPdft9bekfIpoeO/DRP4+qA+rJ6nlx6N52jiV2
i/L8yRsrY8MCb4W0AKr7rLpFRmqy18odtTIfqWPqoVFcWHRUZh9LmLybqgdlZryPY9RnA1NVkp6D
9jDN/XCiE8k/Hn4pgyNBLEQKzmDDBCOC2+SWNP6q/kYtaPWt3a73Dq4+4eIOpb1CLfpcpr2jGNsM
el+9X8Brqvs/LmTqckRvddpWdDARKnvzKTMJNzHL8WTKKRpGHbx/vzb7xYpydHw/D6s19Rj1aLVZ
BXp2UCXIf+Nx/4tiLfxZqqv/ebF28y37PH5uvv1erH1/zs9cKJtarW+awnFsXRZkf8uFsomMcilj
OHDhOEAZ9Qcb1/T/8kx24CO0bFc3ZZhU+x4LZXp/WZYQkK8dkCwKm/uzknz/zlNs/9j+nTMN4e+f
tVoLH7AjhGfpsLrJr3L+4J2myRAlYvHrw5CSCekxWFjEUMML8hiRYliKc6ybcJfjlblSNw9tcLbc
SIuDGEYyQ9E1EChcJytb5OE60VqKBhhHCLxE2pK69RldYbba6bS9tlXbheehAD/kEVFdpYOxGUuj
Q/rYrLM0uulbTJxa+OY5cDo6u3MkQacHJ8so3aRvvBF19BnPubdvXWmtn/MjeQXEAln2OSXQMtIt
TJKe1GOU30hvWfZWK2H9fET6of52KNpP1mTflhUfSxDf0GdvVC888sf7/TTV3WaeKcP5kftxNvUQ
TV5wS2eQ1guyqm0DjXNL8GaFQlJK3ex9QOTNU5lkZz0kdETr7W4NjWI5OzOZnIuFzi2uL42wg+3s
AcPPGcL1+sIlAmqI1ab3Rhi+OUEmnrwYoUvq3aDQbwgZn8UaO2EP1YkwUWmCivCumpRl1lbCvX6q
YRQtof660Mj0ChIeFsN+Gkej2jJSTp+C0H0l5h6hmdnQPRu7Nto2lvi2FO64TtzqVmQGOchcAbnG
tRsjn/VV08ZvPcrLUDOQZDdIdXIxrQnDQ544bnNQ4Dvug7hCuh3n0Pd0JBDCrMjxaZLuScV2OILv
fqcbHT3ZMNssE0ZoGyBQ5NDN9MKvtoZipQhybOuR8dAMOAjSvl2TPxhtxj6Cv0V26u4uSo1bDF7j
hr7jd25+m8w9LYNuEvNV5hciW1e5hXQ8QJnrtk69bpv5DMAesVZSfxVS+GLXs7tJ4TORUp7fR/wh
xyQqD2/CpYPHRmHCeAAmvJpNFzZHfxEBkWTRVDwNpNGs4wA8CPfHNXpplClpMawQrB8BdD0YHuHQ
M2ob/UtT5fdVTfoGNx9mKqAJkoQvBW37G0FPxxnyA6C3pUyPmWkiG03faht4uluWZMTmW9crso8p
+UtkKOUdZCozijYgg5tN7mqHXkcqHUuMUnBHx+RuMoNt4JIqkQZ88qHHUGojKWgRYlRUkXf5YHDX
rgno6vUQHUR2MEOt2uZYlhCvkyaOl3qV8xtfVbCMynG0dk7tHnqSa9a+Nk5HZG8b6NYk6KBT21MB
gyZVY/aosJbHSfiMdHVCxUUUPNSO74lHWlR0bkev3pa+gFWmnboQlmDfuA4Y0ae+acc7p8lvct3Z
u0v1hC+5e8TMjaAONRhqqo9mlW2nMf4ujE2Qo5vPRvtASptHQairyWHzD8n8NM9mu80mUlfwljz3
yB8z4H1ZGqxhx8X7LqtImPOrcg3gknSC1CVomulHkuuEaJENvHEYXbYpl5q0GeJj9aXJiGG1b/Fx
EJJhEpnNRWdXyWsbZmGySoMw2QTiZR6nchfqw2MeE+1pcO8fSJxZ9bPhrbpTW5hr4TbNJnBKsDHa
iFLDqR9qBu835jLFK4MYhVXdzeE2MotmW8SVtc9LSHli5uo0ZI9eDR2caBl0h3O7C1LSLNy+I0ks
0u/8YfF3yA/Gui/XQRw9lVG94OcrnmgR16uky79D7hT7bsEqOEfibzc+aTl1mPEpaJPDMJN2xPhG
aKvQF/cuyMuNP4+3w/xgmMm5k/gq04ycdUUkshfofwO+w9NuYKQ1iqc4ZAgyGJSN7T5wzg6sx3My
DeJIzut28PIQlC21/gzRybkylnw38gaUElZpYnE5pttOW77i8tzgY92Z8/QxEWgWHYEMf7C9vRl2
3WHu4weUWtPeFyUTrcDjvuE2ztkw6D9VfYgO9mMjL/yGmHpKQBO5qhnzshwn2mEp47NFTXKdBokM
LazTGzuDqhvO0THzhn2ZjjaSbhK9B4/rKKXvRWa/IXAIjAHLYvsd5YTUqNOeZNSuneOstffhYNxr
cHDPxRAT8KQVUBqzOj8T2K2Tn8Of0xw3wbO23HaJKA5aU17MadbPtAnsDf8KUCpkSUS1jyWwMF/8
fkn2pD7553kgm9vE5l4meDuSYobS11jOJu4scJLyXTRyodbq5XvkJu5JbRDIMR040d7fZQE1FBQk
FtiWpLWFYJBhrm2gCWq1jp0jRAnbB54QOuZzqeMa0ProMAs8nY1lPExyGoC1fpD2bShGeLjlWiFD
SSxtJp0qsXUmvcP3HDDmrpxrakpweDL2Bk62x55HO8ywiDSarXskhXCy/OWSyQSTkBLiURC0RGFt
2o/acqknQsj+PQBFLooTb66+/Z//8flrHhPX0cKH+rv7fTBpmmip/n8j0OdvhJO27bd/DEF/POvH
GNQTfzm26+quISykiJYMIP0R0ODrf5nSs+egIkA0oLQEPwehzl+OJyAbWQY6X13YaAl+DkItsklN
gMYEp6IC8T3rvyMYMPQ/IxosmQPB9JVRqOnoIO//UAzgWTS1aLSLYyRgXKjKhJDlCSTE3bHTP/bQ
0k6ladBqXXTIjRpohHUrd6ojaqHlqHtXnSy0q+1JNmCuh9UBtQ/KDbSLHoOmy+BV1WNUKUYPQ9oE
avt9lbEfQYl+tyei1CHSKlgVIz1xV9a31Zpa9IjmZV5QMu80cK+JR+9T4A6lvipXRzRny1at1rKI
lFpJvqwFEFK06xoQ0DruT9GoHWvLgYYz4WG2vPSjTc7Mqs6Zc9qEiXXLeTThH+FmPQmdSelqCUaQ
nEYhtq5TkF2MDihv63lDBMEqsXyDEM7wM1rxAlJp9aER3GS61P1bA0erv+azAwjNSE7IrrRdai0Y
oqlPriF/truqyu46OimjFZF4OEuGMI3d1QyGNoanmvUhgDXkplhKJLsojJH8Naj/CRPvOqiKYw9L
s4g+YdY6zxNkUIs5FrC5BW9kFp81s3+YMrISrM5eW/upXjAajZAkh2iX24xhxsla6cTaGbn1ojvZ
czt2C0x/jBfwizHZTe5a5PkDHmIs1S4ZPJZWAT/yn7xQAERejH69CO9TsRirChXf1g4SczPrPoJ/
HZFD7mkHfS6J3mpbIvJ6X+ywTIUMoCCldfuk1JcPWvQ4dslrNhXcvpeF1hGaqYCGToobaucv/bhx
ofGRj40mxdME8aHjjRHaKI2FhZy1WRlefJcGvbVzBeSWELViJjLG2h5jzSTyLlZbTQcmet+51TBz
iQ0frER1j+O7fjBS+o6Nu50zjX68U61CYgBk1B8JnTN8+EKIHmX78uj6bbOL2mKL/VGjUeefww72
C4MjRivm9GrEVQgGIBa7SXj1pgicL6N8FWe+pMn0qQjq7lDFA2JFb3mLCVLYCQ96pfwFLQTKlznm
hOleLyoU/fhEN1E8mmtMP3+HnYPtmkRMRuecNoR+HIu4MPARNPu2D7J1Z+CRstA25Jm/1vQRHBVO
m6kO2h1832pVhDOuJnM3RR3DtNQjrnMwEa05KFeGeGc343FxKH82zoS21ss3wYNvpCjDh03hgYRx
pAs7Hr5kvZZs5qV86Kj+rcXChKlHv8xlbQcqbD6CpNgIcgNEUCETRTe5duP2sWjGfjNLajMo1pVm
g+LWoLfx3ygcxhlMWAXoZnudVjVEojB9bnQT6zB4YWZvtWV9jY2+XudpbkNO1G8ERrBVa+koMGKY
F55ZfuHsYF7QjzFMUsdkBlHiVq0xC2tw88hdWHEWb+K4+TRQKD5b2V6TlXdCqFYBaY5nfAggHeYR
4UgvVlAbGRcvPeoCjKKGl25bLdzHC+nrJkPXsoVGq5PExwn0gBtphWLoUzv6iKktEjpn+cbqorTW
uLm6zRIxm8mt51w4b4CCqp3Yxdzjxzp/c1pfrAsRjSs/wNdn7saLabrfetvtDqTrEOArQ7ksA9NK
k7YvGafZAcRXuw4xhGGfoRFd6GeokOOWjjnRpxfKHnw9+QojDZ5wu9gneklCju/DpjamhKY6tTF3
FF9rPFR58ykNewqvlZkcuICQM8tPI6LaVUfFnSP/SFnn+2UYtX3kOt0GV4IutHxtTo19D5n5a2Zz
TQ37XR9P99CMIOxmBEYNTRMecS0GE3EXeB0C/kHxBGupODacYzrxHLslm+GaGJqMQw0pPSe44JgA
2T5EsnHQ/zZStjAofQ4RKyDpX08gUgPQEV6eoWqOHmcmQHsj4so56IyuMYxuOsAhbcXZGFFmVjGp
lvORmSi/A+TiqykMMyLaCozPdBnht2KKJFiODAo0wMtYozo1PMJ6s3gV12NwBhM9FPB57XF2tsPo
fbMmLi+Dw3QPTzJUlWM/D+kbGppjFXCnIrzik219J8+0W6PsogydxccA0926rL57WIvxDw0MZEV/
CMfsecoJWZxAqu+LdMA7RJ7evY16LynaTQsO5rgIrpv916oOlwPgl49EggwwfplppO1YbMrCN7ac
1QPd+lVYWRTgs/nouo8JKETShwCSYbpdjzb2IIPWxrGYkUzkIie8L/kCtJPXMTv7jIgmd4y3Yajf
zCah5gSEd1P3JhqENNIACxRfJn/8PM27Ko/zda9Nd/lQ9RtEjycUG+3Z9O90lzI2bLHs6BrBa0PD
+uhFPXeZSBwpQOxt27CAjkCyz3DCHDSCxvYNRfnRtvS1L20QWoVTRYfxFsD+2eZu2R6jGXB+1EmB
ybkV/CTNyQmQWSQPWKuGdQupYwh34AezDaBpQh3NeQ8PAhuIjXGhtf0DTaqSU5gEb7O5KzAuQEOL
nuuce9FijME+03Pc5AUXjTH9bhOUhMUEgwLOVnQ8em8c2xf6eAd/mC9VX3Ghmee9s2Qvno69o6p7
fJyuHL8U3wvfIdzBJusSR7K3KbiphO2MVXh5bpAAgujHjTzA+GHYUEu1lwV7EGmbtlBIo4DFdZqE
Kzwrtll/bGjdkXOOhzHZgUOd9lqr38UJhJluYG6Kh09bt/S0947lPGqaffDtmvJYiZmN4Qud6GDj
hPk5EfqtW9hP/HI+6V5GvENF/laTYn1QRXa5SBlIpG3ibV3jsZJJXFZab/BiMHzArM11gEThBE8y
nuLySEVDlz01He2b8ZZzSwex412mviDhKOWivqQIQKuKMy/y34YIY0qVoqIJbXMfhPrEtc6qYVYA
K9EJEyZBYX6F0ZNsR8snqCKy8aToubElbvrzlVE1pBqkHgThjzq1093cJusQQgiFSPtQe/gX4Kwx
gf8azG29tQH3QVEQMdUk6DuMJw6jpn3hmt/ufK2+C7vB3oUS0YTBzlw7ow+2x7G4Z/mQvpuaaGJr
TjhN53VvxPMe5PlDEQPOyLXsSCimbg/LGiG6vklGrBRKTmcUlG+hNj0q4NOIWAS13zB0QDJdeLIm
o+rUfHQSO9wwp6UIKkUieoTuquBvtrKJlhNolZPD27d7xwbHoNNLNDOU6XI8qxdA8UGerLn+X0ap
LHNNY9hPbcLUM7J34xRRsaI9QYQgoWAzvvgoyYyDlAgpKRKKpXpnZB44oG4hlOdpjj6SThFv9H4o
UVLydrDkyCtsdHT9PN5lA3E7ghjKaArSU0LCeeEYxqmYI9KKNcGYENPtTuuq53dV4cxIeoc56rL4
qX3Me2Pkukef8f+xdya9cTPplv4rjd6zwHlY9IaZzFGpebC1IWTZ5jzP/PX9ROiryq+N6sK9+wsD
BJNSUpKTDEa87znPEXN3UAIxS9giC7SUzCRL6YHc2Ijv4RQ0TpNu7YYebh56wP2TsdmquOOoZQw1
DwbRyhT9yyJ8N7vwJV2ZLHdmEW25SVTDfSx6oz1Msfpq6OR/9hGLbZRJSDRDIqAGjLuOiatLG4J1
xGGPluabG3XqqaMsu409k3S1PFpJQVCJ13WL9yJpu/2a09wSNCuHeRSgksCKyvdmfCpSKPgJ40Ws
VrdliiEfL8PJa4yXGaxW1mTPCWj5zVgbI30xEYua2h8eLnEAGVT1PZdPXl3CZptMhEEIbpkW5a+r
N2j84uYmKrxvzAMJEtbTG9gTZMmTQ5Lr4y8aZEpAmzKMsgkgffy7n/MzxX7jVKvPNYJwqA7GckI+
cdeblPNju7M2OdbQzVBR1uQ0uBo9ACRcRhZi3aBUmYOpNcCycs4elMZq9lYxBha91sOXsC2vug2T
vppMhW45Ft6j5BjUAmYwRZ85gtPjGlKN0pvylUaMUaBG1bx9nEWHRKhZFYFmxPTV7UURhAxtY+fk
9XdmFB5uRAYb5EB9T+ZBU6vg+YvV3UZz+dIw2O5sg+zvhUg7LGDjFOf7anBG6AvUxvHwHJfh4ADd
AHDZfzB7eM2bKuG26s7grjbgv4BFZDt1ihe866iMMq9uoEVZ5mlYrD3ElRm35DAHpQMpDNCMflKy
Cr5O9ZYo9hzkjOVfN7U5FQ96o9OInekBSxWc3qJLAv6a7efcIXw7qrQdGD8nJWQvrAVmTEWYGQ35
DakzDB224jGsUCmOipm72yU5hhVhdMCYyYRvEWxRLwJvidaRldUlCSeEYPeFBUp06jmdY0TPFdjE
XZ9S/R2K1T72MNuVMsWibKfFTrRNIseAcOqsDHiil42L3UZgeYKsVUJeIDG6NqHZLqA/QmEH7gBC
JRrzBaH4lJf5Egt34NBlgWd/B7r4HmcUeEfw36kOTN4whsBo1zMJDUyEcIMm9dpu0xVfZ6sypXas
GYzcdNNkhDDG5ntRQj/TqwJrjPu7GAblJDeqSqo8kVzGw1SsXKNi7WpGorIoNnk9vI5VN+8maNVf
hxqbDBkjHutAbuCAt36ZR8MNWe9ykh6shvYgtdIyE9nIMBoqffNhGSuxNAl0I0DWIxem1W8L0Vun
aTWc8jWmupyh7ZwoSdhC0UvZcUaAgAyxf0sYjE5EppunROowxF422ZsoQ4pd8hwq/czq2iAqVRIU
hFnamGNl20cTua2NGaDPYFlpNvdeiZ5OFUX/Feuk0wABHcXXrht5LE9pS0cK9VZPfEtTFeHJTklo
0WxnNy9VdkIzrZuAX6MyXD5NiiugMxFo4KbjAVrZ3m2Dom4f41A5VZ4TbvsGflsp5AYEjrjU8atv
MsQapk3qT1VM6E6i/qox9hnfqfyCbsncuATLEHMxu+4DS7G/ZM1SFhqKp6QWM9tNG1yDcoMDApjo
oG+Nzi4YNhAxzkIEIjfK+tAYin2Uj7XrYb1nis5IvhSWelLFZh3q57I3PaTrQ7NdEvMj7LJop4X6
dF4dLiq4ek1AvgKz5aI6rms2nUl1LKrdUKZlUM95w1KdDkc5HiOStELdQ7dNhmNWxDZXTmHey02h
qD/UoXqyeqfb9J720njGwIMzJNzJ86EsYaRuqeuOKE/35Gqc0HCZ+y7NwcI06yXmytuYWlRujUwz
b9TU6aCMvWaLEX0XXK/UL4feFrOvaBs7WvJhjgPgSwIBzuEaPsQlatO6ZmpAk6uOa271MrTuQy9h
XI3znz3cnBA2NOEU4EEbc6229pwu0MwQvvbMIujCYAhzIjBOJguDGa/8udXfVzIEAawP38suHUmt
B1udGm9dnZLLA1fbnw3IVRlBYEMZZZspBRYwuOp8tEzrVz/kz7SViNmi77WbDWcfTyzPwriaH9ck
Oa5l+UGPSPssm+pEUeBtgfbw2OZ2tLXS0tySKh6fJnf0WTzNt3XS/IR4um6TlaVl1dPLoLBDdnTl
HWmaORc839XOKxaA1e7k3ST1D0Dexrm+m/PCfGQFom/bqsBtkXhbM2ZErBaQZanOyjeqtWKzRgNA
yoj5xGKX1NYnZ9izut22DW66LGzbmymcw5uIYCNr+ljmOHvXBUpK7e0gnY1n27M/3LccbcgtT8Vo
2wqsUmzB2eo9/YgnlIUzKv2bPl+73ap41t5ZOu8mrjJSCbuewL3CgCJROPsxnoH0Wtp2rLNl7xi/
27hcj7aVTnuIRy4LEFcJ8i58rtaFWSwSbj91zPnSdN0SGD1C2NidfuC9hzsFLzCuXHMTC92KFNQP
XuRsqVoyDxTqcik3XpIMs7JKz8oYNNgyCG49Mfxno72e3BYreqWkz/IQc6HlRLTfP3Gpi1DTpJMB
FEdfVQRp1JhGUb/txUap3C1xB9x8XkfXaM026AcYBlGk7VIzesFzrgAp9qZDZMQ7UkzKE6DY8gQ7
455V/fR1SJdF11q3X8iqiXZS3Sw3qtBAunaD+7PJ6azyxGnie/jcy/FLAs2T/tRJDWEZM1cgQgA5
u94xuZYSf6kwlxsdWd0CjHujqgT+kH8Nb9mignCSk56w44+We7mW5rus1CAYsNKpWNY4RayhMaB3
NHOhIMn4qTVuvK+T4lgAxjkodu2d9ajDuTyK5h1lFcIgKbcsZXqoIz68cc5tZrkemeCzsMIPe26Y
0ieWnfFDuZ8RNCM/6LUtWYfED832r3GZtfNiumfXJRivlKoqtNs5qWtRCh91Gk+cffDTMHu2VwNR
gUP1ONGxPAOgxxJSNXdpw88aIUKyse4jPQoD4hIgni5TeOFqhai7VAyRgATiQMmSoAW2d+ci9phK
unFGc45cAtZd9I+Uj6atV4uhJrofDBgiI20kQl+2eaPrRzpfjxBWflPUyvZ83tk87+pYpeO7JvFm
qceXLC0OrNki5BSguWlrKH7LR+C3ypKh+Sj1wO0I0WrTF1Ryv4alLFkcZZU/RchGoD8N0bzPvIxK
Txf2OwhkG53iIsMjVgdaaBtIIxB89hQ1jIOnqAScK+kYGFY4f7ll8FAylruQXgjIZUa0NgURH5nn
90YC9d8i5su9yZD6bIfV+VFmHrED+U2B7J6WBn++t75Zk0M6bIAENrtrPGBZKOotOFT0dtVqW1Pk
3fKTmdxkNu8exBi2rudh0bK9M6xPZCSjnc/rNEgTqtdwvPy8MQAfZgWlTSXV7qpFo5+rcIG6yY3B
fw653Azltj7taGf4UeY1F6KZmWKkv2aVmu7kNTcz/YCN0RbvyeRZB70IF9SiaDj69VbrlPNiuCRC
9soThf6noAnpv9Tat7Gj7CumseX0obK69lNd7R6LNfkWMSt67Gr+bIRBVM/7goIz08Ekhz3SblLj
0i/FRFU8fupWdBJmyBMPCd+mrItnG8aFw5wYMWt8mcUH3Sxmc+OkkFQj2zdt/dNp3HXn9K+llxOD
XDgvtH5eLbPToNKb5t7pcygZlEKQYkBBcutbfPohjQWl4JFBlkscOqRRavqhhGebpzzNSgVVwaDu
3HZ+G9IE6JW2PLtuvtPsBRsIYxZPtfYGaNkWzcx0yIy5p5iv1btBgy2vpOEht+xHXachkIxeGKjR
FKyafbEpxXWdStukqJH2dMDNizx8yMLLsIAXXvVWCwC97NRwgrxIxx38YkMhgGwKBd7sRtX6jRnR
6ik8/Ci68Uvx+p+GHt/qJcqOSKlyJsbfo/g+HiJ0J+C3qRpGvsr0wKdwQgHLIpBPkFP52TdaYegb
DUQ/DBEEXe3a8J+lMqiEJ1dp363W/D0TA4XOIY/KC2Z366aI4rcyJV8KZsmETyzAKjasfb5F0MaS
rb5fEsPAZknVylR2MzSi587kAnHWJwxzLuslY2tGZnkekncUbtxpk03qnP0t1SbweIux6ztEC7CV
SDkEI0GSxVatq2U3kijEE5jgqAiB3DakzIIKCrZsum31b1Wajts0M17MXv+RGGUdNORc+PFavZYF
pXJtACGSaPG5Hdpq188zU2WqieWiPa+Uw9tlF4Xcc/VgPoeQSw6hM5LIkz1n5kDeOV45WGRMfgrP
3cXpEjNQlB+RNpPNbdlUpNoV9RN+F615dCiMTMx6IGVMOxJmK+hHLxmu6E0CxQhuDFQM5VFVw/4p
NsmtWbzvZVbPVN0AsPQM6V1s34Ku/B2RfrNZJhh3bl2KBRraJ2wnmyJmBpVG2Lc6tyAjKRdeuSU+
dTk9BVIVlOMwUTf2llQLbAPGpIKr15+AjsLuI3UiT5QfEC73Vhhua62Ldvhm68AB9hG4LTBjB5CC
pZDpQzRpq/IxlrNNWUFncR0rG0e/M4rzqHGnNelLw/rMJ9qs2lcqzYou0l4dAqP3rJmPKwDWqLSO
0EFFAS+D00uwY+at/X7K4dUtdx2pdi2umY2KG43TXFZWd/xHZE9NbfzW2/VAZ43f35m+T07v+GHs
DceiyS/xc5axbpzOtlXSAYLw4TsepxjjurmE8MU6JX9Xs4zJStK/0USwNo2h36UUB4/4C8+NRUql
uY7uxjCZgeT93RzDFOEBX2xgHDu7FXg2qvra1JUtd33bIpHpEXIEMzRyTGHVbsy9zz4EBRqvtX2J
0vU4ihuqo0YUKm0NEodAvprlgFVzi/Cc6GxKvSXPS9/SI83vZoFnGDrWQMgIkVdCC4MOyrKcq7Dc
DLnzTnXzs0GqssMD6s/T0YEF9AwOk3ZQ7rCGYJIYGZ9AgM/ZQmIoYw0qu+Joq/SIPAfmw0+wKmWh
bvLScXwlFSUjNHWFAOqSlpbr6QcdtmaHqG/xqd5bqJfSp7bKbJ8EoccRo7OvzjTsSm7pLeGfEMpr
8jUhhBND0c3PoAaxnbYoKpt53s4xHci4hmSKqoG7K2ZQdWCLWQvJoS6RckR6Rq2zyx0AvubCvBJl
0raZiwOz329NbnFp6lAXm1G7JDQ4p7z8MD9TKzdu9Vqwv/AktFZlHq0Gg83kgPEFb4CFFUKkNbu2
P7jdb8YYZ9OojgvAZDz3Ed2FmTGDFF8qr/GKUa3wflSUqJyVVnA6ES7puLf0cu0diTz6phpN7L5w
G0mAgWDOL/mvjSPcpKlwO/xx7PpSWYUfj+VYtGnKTtskwm1Y9kaE3UHsJtJ4SBWh2dDCqTdLIUJG
eLJVJ0PI9f/2/W2o0/8u8pdavl1+z992v04nzlmJYoKtc3tIxT8o4zsiOle6eOIHio187/Xl1y9x
/Xl/O/Uf3/7185aphtmlrQzVYQouXfyi0lIQiZNP0mUtf7RmxxrIHXXwiSN9UVc09E6kljsz6j8p
ii2Hoa+zfVO5FaxRIw3q1P7E+nkYx7ekwQlZGMkmXoi4cpz2lDfl93SdlveYcIgydpwbFzPlQdFX
KlZiVeJNHrOhP3dLkV7QuCxwyOJ6D8VShfnTX5vUtVGEyNeoDjwtkLux7jW0ecR3daojGGfUe0fz
WBXnP78uz+dIj638EpIwPJn/Or+tp/8809dBEw1mbENEIuLg6+fK49df6+tc19fXc/3nY6bSu0dH
4GPw3VjCbTJRavQdczG28uXVlSNfSvPJ1ZAiX8qNPMH15b977787FeHBSIfJd6BdQHNEWKMbUaiP
+GupAYrX//agIc2o169X4k3J9U3ytfyy3bD6GdyjNDC0A5c0/Wq6CDDCkfHJXfkluREISLJgj9e3
//Ej5EtDnf5Hhfa//kvMGt0CNvefVGj3qNC6JR9hSHz8Xb721xv/aYYw/2EDaTcRjGmG6lqe+S8h
mqv+w9I8jQq0TSncMoTl4S8hmqn/g0O2y6rB0LBSWMjX/ilE8/7haJZuO5qrIaI0/3tCNA3F/h92
CNcxTUQNmorKVdPQvvH1v6FrcgSia4Hu+TDn9dOUTkTBF+mTuSyoceMNJlxvFynaXZmrqJZUewIi
TheocFVaoDmtz8bJH1F2FR24/rWfTMxEfRvYCUimwo4I7cWh79v5ON/AWXqYPL0LCgWT+RzP7daN
qcDcUA4gKZiSl08xHsVqFKFrnh9noUr2tLdSqpSlXlkolzGbx6zslFtcZVRZb3muhvfVj1Qonluh
fbYQQa80Fg9JHNmBmbPSQ2ICwa7JkC9ng7tfHBxeVDvfPJp8Pnnbw2nwkB20MJHPQ9e/pPEj/d56
v3hMFfuUgATd+U5TrN1rfUd/Ovo9dTZJRVoYxEtDt7L2bsxKQw+vz4qv5LkodC8bx56YKY54Zhvb
oHU2JytiZXp7EdohIjJM1Q9J+kSikjFFVOaM9n37w1iS3zHhHFtCQ15sZ6QKm6ojauzEw6npUj2B
QpzY+sUhLQx9gJseE7O7ZMZlmnlIZial8hh6gVF65KDb67wdAJ2Qx6wT6ecNzXEliiZovQyvXbwQ
e0Plu7LHSxKZ/Vmzf3SkN98wkb58wRUdgqbnlKjztubh1uZTtqGwDqN7drKd0SH3sEMSCBdUF0tN
prXXk8E+qiao+NJS9kaavJm65WE4WEBFRli3kzruUN6CEFmdjjpMfR7bacWxitcS6bprZfg++89Q
qyCHWWQzrvbd4DnFnWXqCPVt3A4KrdNNDyt/zXPlSJzhnVVVzsFJYv3WAx83V+Z3VIv9XRjVcOe8
+qyMxRZ5p0aLjXyWaUWaXSnLcziQG9nNhJpnE9rllcXjlLXHPIKSGw7hC9IL4gYqxwk6bGgo1Ax/
V/Zk/mLumHwdXPLGjUiep4k9HgpXnw9DjlPEdRBlN/HPNkc6lIQ11NNu3GtOsbNK5VeTCYr+vOo+
rk7mEpHx2LPsmhTnmK4jq710uCm7qIM/PdfYT3KN/o7ZbLye64ToYZx3ChGvtklVaYzWYJr14Qh2
hMbQ6Lz3cQxhkgALP6/tKOiaPtqsvfptxgm7GXU0NubcXFSn+cmEnLfM3ZNnU4+MuvC9UCZMDOXT
GmtccWVyMd2IRODCAd2Q2YGqq3iSRuOb1+ZUMmiT6xERjEPXHtsQ7mab192ePKELoPJVKObEMnTR
n4h4pY5aTg+e4u5UrTkM9LO33VJE+zwJn6NJ+eWSveBn84Tvx1qOWqrvnSZ7okzTBEUPCLfWyt8F
Np21I3IjXkMKVrj+fNXZuVrU3lguwk8X1ScEWcatpezO/LI4Ueb1R5JOp6pMkD8wIAW57vxoHNZz
hdfcGZ73TALATdfCNQYWRjvcK/pzn714mShsq3uzXsGT2mvxkL1r8/gzm2B5rPOAdQrnVJyoCiiv
nrieapgR0lH9Wdc1/RY2GtAJCy7jhiI1VZMSR8lI8kBhm+fQFauUfobtmmXTlvb9D8PO1xNuLzIx
xmY/OQQhhqCsdpbuPQM2FObJhAQ28JM71UzIy6G1mCFZx8BKcRkfw2alqKdW1kNrRONtPcfFQbcY
jDTT2U9rQnssRky5B5bilUS8dh7Tv2ZPCTYbyDFHq6iQyrkBg4t0WT+0YKESzFlB4TbfLHfqtvQM
mn2FWLBRjbcqrzWSqoZkN4wLMiID6K+lWe1hmLNXsBjhdurIuLfLdKKsdVwalEdzb3Wvq8lAN/XP
vSjQpJMbHZh2p5u1iM8jOoSNbRSkfpgPzqjvpmpaNjitHDAdy0udI+jF0uQ+fltziv1oTdeARTg4
R1zrjrWZ8fQ4aCgI8lWzjYtIJs3Vm5KOt2mcpilLb9cFR/UALuuCqxWgqvVJVRKFFQUbD4HE1iuQ
C4tyYFmEewWXmE/Ish50PTroBosEVaqTggRqdayfZqE9wmJvfNLVlKB1wJDYK6q3Kvmx9kbpD0n5
1gd9ootlKVFYEVU4QyOoJrTdY3hwBrpiY9IEvRHvFXQV27rWDhEdCaSIw1GJWUFarA7w1hD3YPxG
rfGaWQwYS+tp1LFIWtdAsGjkU/mDhSsu9vJLuGaPerVwKfS6twlb48nQk4tlhoWPu2E4KCX3MROR
PYo9009KUIysUrbrsLCExYBnFFviKmr68rQjqsUI0v4WK/cDcIqdWejoST0uIrRRmKC+N0QUBTNl
mV0U08tX9BHZ+rRgCse+ZLFsnXL3Sa2o5hWOvu6sHqzrrI4UTVx9Z9QOj+Ichi2mHPY3WJQBYNjV
vmGlv7HD6IFEmGOpx4gJa9TT67GCbo3EjSzXOEzeR5WsxEhRg3SgTZRYIryW8AGfxTatBOO28LCs
dEDtDA3bI4BKPubepe0/TZ/uCEyydfd6Gn5Ei/OCLxDtZ0NXGar4SWXKnzXLZ6a40ZaVacLHM+1R
8tNlzj4JkD8OdkE+ivWWLO4ngkFtO7SvHXLkKevvNXN6i8Z1QbTV3SkoSYY5xDzlnXs7vQv5Bfsy
pfw7XBQT+YViG5cmyuwjOGCwgWMPYrpBtkqgDM+2JeiJffCZbezzOjwmgLnaxqNdPdko4chHx2AJ
jROKAyTb1r3R6obpiBntABFFBBUadySM0ymlhEaB6hL1XFy9YVyqMI726Uwsl5rqxwhjfzugTWgZ
3TZO5ewTrXvxPIAkxpL91OfG3ZHefVeX48uakvmXahleSrr60ww2PkJpwcUdkPSrICep+dyR+6QN
msA8fyyT+KVsmp9YaHcZQvatF9r7yBOievfZ9CiIcM/t8aYHNrmeVHy4+sysJVbNr5lb1Ubb+oVF
p32wEXWFKamDbvkSuaxzDjzZo0BKnORm6impD3kBTjbreeBOCvWSsMmPYUSWncQXXTfymKQZyWNc
AEw57REDg2i/S0yX3MgefItj5KhEKN+oYki8UuKItEr5mpszP44U2wqxUpaNxHW082AQsitSmpdj
Wj8V4Bk3hAsovmTPybRHuZE8Orknv2DVk72Vf4hCURu0m/BdyL6f5LQtfXnsTJiq8rjktck9uZHf
0Q3Np5Uyxb4eknvyHF/nvJ5Oq0OekvWS0e1tfqypbZyq8QmihXe0qWbuayW7jalvIqwhZ+gkv8FZ
F3WfuOHRAYOZIcWmJ+lKvtHXjxCvwyEdiJQlzlXK51rhAWkLhz6O3JUHr5s/jskz/nEsBEGAdr49
/HH8+tINMY+m6SqaiQzkcYzsqxYrbymuk6Cv2p4gvsrXJqS1vF68QFKzrh+rRHnlsoIlP+Z8bil7
y6/b8/RakHCG4FccU50I7DuFgeub5d4fJ0TryXrFiZNAMqeuG9mf/erECjBL0lnFtnVQI8pfQZ7q
KxFVnvBrNwrtN2rMdiCFRhLjJfcyic/IhVSuh/wmeX8euTnbdZq4W+3SIUTOghZB4QLSXJdCyk+R
0X99bFHU8MF87cv/+9RmNK+sXlhaZq5ySev7d9y+qb9kdSGqsv8i9H3tSnln7kZ7q1Ey/qz+Td5G
cuPQ80RWL+6o0uoJT09Y1Gg1gC4q1y1oLm6iRfCr5Eu5B7iiBc4mCk/ytTemGSvRPghLxz4YdfVd
8dzhXCXwv2eOLFnX3nN40yl1+2yRWtAylOj98t414T5b1vlR624oz2aPbmLtrTb81oZtfnIUOjoN
U+ld1jftrgZ/HSTA/0sToUxlWAToFA+lgRQHRWK6jzFGb+n1ZGK8ZDFnJ0tQrWLmQSCEb2LR9OOB
CVrj5mQdr/anrmnYVQcbIQtle211jJOVqrcN3outlxguxm4SorSZWUREi8PthgQaQJedpwHUJeXd
4lbXK56Q9srcBSwmpBM7AxtIiIAV1XeqNROdrJLkMY/fR71MdmadkxEZtYQu5bqxbaIlO9lT+Zs7
/NnkQX9sPdZlipLEOLDVfIdSbNnmSDPLvrvvO1wUoY3QdyGJ5eK5Ic51av5xNCa3usGMkJA7kY4L
Ev6Q6Vil15SlpuR/FUJ4OolrbpGB4nL3evCP75Ff9QQe7fp9VWd/b1u33rSGd5FfyxsbmY/cpa0x
7KpZv6c7gUJGkKhInQJgKF5+bViWkI6R8ZwfUDqkLGfA5iEFO8bq3q7njEnC4JFsgExCGb37WaX4
e4VPyb1WkLiydp2P9gy+nPN3gpMl4m3BqGXTF0GrEUt8FXCb/OIVfiXfcH1ZdjQJ9IXg1i4R+uQs
jHExRICnRbG5llHccve6AZbf7Sd7Oqai8GlapUEnVlR7XcSxizDLsQTVvo5dvyD35MZuRfm4LaN6
j0D8iwonvxBly4dODhQDCaeTm7qrTVp7PPPpDwLOEv8vKTCHfQqbvpZ2P9M2b3JFc3eSXCc/B1sm
0svPFYmYR8dVfO66hOEZ1ptmGPOmVRUdpSKbRUhm9TiO8Kes5EIItdxQ8Ke1VqSfprTWDy4TJ+lG
lMAsuScpWn8cM3XN3egT+Q7bygxJH+DPkGXxr4p5m7XnxrGTNAjXh6pAUaWsOI8TJpHTcvnCYQn9
i9wbi2LZ54rQ2SCPM+2aRO1RPwgCYUBeA5AoyQmTv8EqB8TqX1SxdjKx35Qil088/Gd7sXZVbdwC
0ADcmCvd0R3fl3QaTtOw7Ota1feheEDqNlFRJmK/KxSrpR3cn+XrGbc5TLaQVO2UeMYc5QmNRyda
0RiT3oTs7JdEHclN2ntmcRiE9FQtlLY7R+lSkaSSn2QDQ266Pkv91uG/+w9iEvxGhirgsjwBviBM
Q9YuW4i3jX/lKsmTX3+ifCnP+/89BsOVM17PIPeup5Fvvr68nub6612PiVhKpL7UzDonff0bQEp+
M119QfW7AqTkG+PcjXE70SERpCS5+foWRXdEvHwPnVLIxCEvjad6ROFbt9mdLmhh1eIkwcD0jiU+
N7s0qVG8iquDRMHIg9U6v0w9gnYzhXi7TqBv15A2FUrarQmIy/+CvskrV17I181MK64NE1R0a0rP
aXpIDbptkrmUoJvyJ2RF27UsQLKWKMt8kDC0sFPB65PuYPlLqO34NOl2uXMBD0eJURxsxUEvX6Io
d92aRjrh3xhdfYm5MoomQRjcYqpQpjA9FvrcgwHX7rW895INj2y/F+RVeQ44uyicp9Xq962WMy4B
FU4gMJAv1fyPvf2/1Fig3qL9x8bC8edH/P+g8P96xz9Z+BpYe9PgH9Z2mEjm31j4mvMP3cDdbuo0
D5wrXcmEka/CwHdc/OtYobVrP8HUIOGTJ02nwbI8gV767xjbHU2na0GUKX7O8vjz//xvi5qHamDY
sLHLa/Q83D/xSlrY0AcP7VttoW6eldVmipPoOOgrEG4GYbxEZLz1J7mpE/QxdhQ/yqsv1xLKyXJX
blKyrfwu7eCEC82k3KzC4341uldzykOuzOMdqSHJQY68ckOVB4u2GNP/dowCyD4K23OZCaK5JK0l
YsEn9/RO8HlRbWPvdcIGNAwDwN/uvRBl92YaBXqwemMqwVRIaYugwcx4diz3YFfxfWh6c0Aw5i1l
YwjKcQEEyUWR20n+oLx7baHe7N3iEncEE82MbppXEGTUD9TxqPThIkVWsGQ/vNLutjzmx1MslPOS
iKeM0G8avbtXcJKc2r4cYFk4+LaipsaRaYw7guig5qbuy7B4dBNsCoRqdTT0VcO1SBfREujhefWg
R8rdru3YlWOfoc3bLFHar6FODn3yN05QZByRDzbCrCM3GjjRvTolhEd11SGBzRelTN+wtTQExZ2a
KEwOsz4iprBHBGWQOj7SJDvHGX6AvnOOeo3TOZzqYxTRTzKd+Yhg6qkoErDkffE1Ykt+nTYZ5kbB
SubLpvx1Izvz15eLeABuyyl9mF0NnJ4AJMsN3i0mceKlHKPlnu7qX2wDT8xU5G8uN/QLWG2LjZgv
6DPYJT8Fjfn1JOvRX+2ibK8rh/yJaDzkoRlJD/Tq003zYCCM2WokM77o1pMDbOFnS/7j7IOcqshj
UHc9clZlh3S59/Md4YobZVPUG3f5AA/TKE84XahMPrLnDXuPFffrSDuNErm9W1QsthNJEDsINZ1z
zrQLFMbyW/abJZ7fvlUX1pepFRgGLS2iprfMjDfdemfMT2b9swIUkB1abNQtmpYFrzQJdP2JPsu0
ac4zgkXCwgsfkdxhoTj3Q32hHwL5xERMhuEPrZRP64Z+R+GcSXSkvIqQxIO10uI2vHFMBFDbkauw
DOxf6T1URJ7UOqseniq4w3u/fCqfSGCyX/GS6hTINb8h4zbbELc0zFvKCvm0TwvROgxi79AQUEnE
GFJuvI/Opo1ua+9H/bMIsOyPd+Nz8mC/Yij3oqC/6Z+wxfM/4dC48NdhT39Ex82gA2TahNQEz9VD
DS/hkeP199l3go/siOforNwW88Y0/fo7+C+j8nOCn0bfnbc6y29qYgFVw4iB4ETW4jzul+S+7jbA
t5ZfA8Wt9jOlUkcVDjlXdkTwtH7iLMj6R2Y8/O/2OjIopIsb9aMmNQwsUh50t3O8b83NrPtMdCkV
DY8ixu5efzHe4MBpFmMInHnW/tvuwVB92G/1U3hCb9USrBmIWne0s7k3H2mQkbIIpQtyrQqBRw3y
J/uG8lj/Vv5wXspXL8jv0skHYOYMZ6/97iF2O1BQVfgUKQuH+2r1B2YJjEjjJyGUXvbi7pMLbkv1
fmm2Rb8tva37bNwo3+ia8sdw2Zof5q/5ObH86IxY8dgfISaMSaDQAdS3+U8yxSNuh3CffhYNMkw/
SbfFRTcYKQ7mK6tX1imw0R+y6mm8aV7ne/3dLQ7tN7F2hEhZ++MNelU+1OG3nZ9M0LSV7yEaKwMr
3+krOjGuhDN1QRcb0Ht7DpIjdsGKuHeMrBvaCi7tDyAXgRb0D2a8XX97J7L+MEHt3C5wNix5f3uf
8bNx7n6ZP1lzfyQ/vQfGHbKI7acoqGvkalCFXsL8MI++DoetOtf3nbGfsZG/hUi1N0SPL4HoA3q+
eVcewuN4h1Ss5nFg+4T5dh/6B3XHKj+4XA/Frk6C+GcD+AFn1vbneKG/MF5qwqXfzBscnE2xGy9A
IAKd1WBAKjxl4fAb7ZI0QMYrsPJ+cybs67m5QEHBlTH29GUO7u9y3S2v6hqUPW6Gb53xnbED4TKG
qpncrwI0xaNFwZxSEj6Zo/5BKBoCKW4pHrmcjpbRsgbtd031jUP6s4/2NmYkPztUj1qMGyHoPtZn
ego/ql8eQ6ivuAdAASAPR4YoRMzflhfrJooQJPvTHhbvcdrN/P3jxnpJvoPqm3bVntFyeh/T3Xqs
79P+QBMRoD6fJQ3fMLwlHa1+Dk9auC/7Q37/f+k6j+3GkWWLfhHWggc4had3opEmWHIFbwgPfv3b
VA/u6E2qq1VVEkkAmZEnTuwjfDOLzfUdBZdLz7NXvk2g8XgSE9JArWnTX8PnEpuAiHvvZRP3TN4H
UOAGB7slTGsCcOUsKNnoWHekVf6WclM2TiS40SfyaYy01JA1YJHAK6bMqrj6kcf7WGzTLwCJi+/o
hA9Y2xsqC4jya8roSpoVv4Ai92q4pI9tJvmLs/BwYMbwbfCzoWzOwsYQPloGEaTJq9pN8y2du3u4
pS9jzIeMplHkRNdR9IvqqiFZ1E1Q4RZUvarwO+k6k7olHttpb4j/4p6370SxzeKRFC5nbZTjIv8t
wEEMtIssMFb3GqkOoADep/PzHA4fcvvbssjy9AK/kQ16KXh0CeZewNqqLZ3sjtxVowXGRjfrPRYL
g54N4ZQdUwH0+q12wZVx8vAjHm5gxYt0hdu/+kf82BLKzuSFIJknj/Vf9KnNVvE3UopkvQmueozy
e6Zu5R0WyaSzn9txaSOerSAcJmx9a8adQL9UDHxE3wMhjgjAxZJYcUYFSj7aIniKnly5UnwgKFhI
XKnbDqPPywMr0QLyKZYSrTlAFIyJMxK57Bzaa5F1eRAzz1gMy5ijtkcjm1AM19n7YqWs0pO+ngN1
p+yf+/Birrij0dbWwt34w0ZbmYTjwq7vvAQYaA09mcRh0q5UdnWbO3kKJyVAzyrls8z0k7aSiLY+
5e74hqvTUbwF28NSKr2kBotzha+RTZtR3RLSOK9LN/OuEB24gtqPFH+rsRfKAf1E3OEVVmAmcBvK
r5G+lkjI31o/LWhgMpaGG+Sri2iZlUwVUEQGE+CVKkhT/0EfJWL79Mf07fly1m6lAZ41Bl1s9TZ/
H+BllB9Bc6L+ZYA5uLtOLESX17fCMb9n+sGkurUWy/q3Il/zIhzUh/8aXWfr1W2uEr3A9DfJjnJq
89sYyuHs43Gv5bUMq4Jp6x4rgy+oxJG6j4ebKutFdjXGQMY5CuBFspJv9VZvF++FaZVHvjo3PqiO
NaHyJpWGbd4eNSbt+iSvh6c1bybf/FJvlSNu8tPMKNFrOe3+CYbT7CL6DF7jY2QYfNlZ+IpbfnRH
wR+OTzc6CNKqX7b7ca28P4KjHlnlb/NBbujTNfegbfhvvCbS3dcrJ+6ddNwWTnYXA9wETcUQgW2u
+YxgVYL6pPmXnJm0b0NHplxdcFZYlqY7ZFfl8AAqAMcNkgepjswe++LX4l289e1twCNzGTJnOBIO
mDnteV5TK/EqGJextNknsRaFFKfPttTt9Kiu8+N8G2/Nhc+fH5ZADDzSg2p2bBzD5NrVsn0b33Tm
l9Yzse81Hn169rtyZVyly/M3nlwlCYpy+7w0K44BY+3Q2Kb9HH33h/qTQFjACqmly9xDjiijIFpG
FsSnfhmdhTfjhxsHd9JF7G6c6rWrpPiY98XO5hChizfzee4oSnglnxJawhW8E5Zr+D/NcBrhg1S+
ZjO5ZJDctLCzzAsHa8MsNZkP0EAHKyw/0mOnAnXxMALlyMVe1btidkp0tx983OktbMTC63RP+czJ
G1Es6RPnyb76YZ9mgHsuPOUKJCr2q5+nK/jdru+Ww8KWwwunqse+u4hfhfNc3E0vEZkj8yRKz8lu
220dWeHTgwtit4fh1JwaeQtdYjgpyFzZkvRCwEExd/3jMMt2DxPonH3z5h+KO+75AaBjoM4sktXj
IOMYmtxWJ+jcHoydLDpCsuqZhto/MdZTqOsuPfjypHbLnJH93DVFtEUr/ZiZTNtl+/DGK+pnhF/C
1KL9UPnEJaadx7Fp8U+jPBdWvJdaPWaj3yRno/7C+d3/PEqvGu+vfHTF6Zcz3FYyWfbjks8cXU/d
jE+ldf6zUMdmyWyX8lQdjmXmSutTc6WMrwSbHle/ZDJ2zC9GXC5WAuqQaTYfoQJFZGBsgIFe1Ky/
3/197e+XSH3RvMUXJcVsmJzqKhp+vU74eMhQScsc/H8RY//LEPv73SgRnPD3u0IQqIX/csdytU19
pszX00JMRPfvjydN6crg//3XKiwSR9MJUuy0wEhNGxfF/dFEgysTVY9RD56o8BLt+9cPhCBGK0zh
o14krV9I86okHzVQEYX/stEW5eM1EvIKKlFqFNb5ZYSSD9Cmqs7pqhvRg7+JvGZwlwzRM73AJrOB
/3QNPR4fVDODKYlh9a1FdLXAk1y+TinjL52odUNc6XIgCApQ15cuWeaGE0/aWcIOwHICne1dY6cg
PmYD5KVNHZwEHDC3A0CbyYYSs9B9vqmq7/otgxq2fNbPynaWvCqFnODhKZtESzbc4re8zQfBBQD9
C62Kn0H9eSNnLdyQf77t3+V3DkjPNe9+lzr0MAUbEJW1OM6x03vqe799fHDqZNLKZI4Nhw7OF2bM
EbdLa7i9WB7v0Uo8SB/6ufsSZif6Rerkg1bfK588NZlBJt2emQfRmKKx5N/hJz1wSK3zk/YFu/hI
4A6j5Vl80nZAmKev0oMYVWG7t+tNR8uMKslu/0HZ6O5ZMP8SnPqRUve9G0fVgdpWEoW6S38oijnp
MbUfvre/1ccjsoXWTjFtMayx5sN7/FJcMlv1HqF9YDkAEHZtzniG8G7EtVOxum6UL5n979j6XBE8
jY9t4Y742ZwYPoVVd9Z8mJn8DrRjt4q242gpu5mJkxSuhKW07GmW+IOfgE4m8rC679JgWvPTXrMX
HXBUdy49/hHf6nl6OO099OrQ7iqHcWmrA5GX2ylarBdtuCtrMs6+0vh1phpuMR8nSNGb4H5P9sQ6
lmzCN+L27GypL5/gLrah18xu6yUrJWh662UE8rsvDInqD9/1QWrsbJdBt17Agf4qJUs4d7HLJGMW
8IWTcIIjlG3V2kL4yoQT52dljY4irZnDrs/pHi/eINna06lGAItc11axjJPI9NnTMkg4+6mD/NYg
9LOrgd3j5Ch7ORv5hQkqyVFXkNfc6FiG+Hyo4R8nPAo1eeM0gKHFQFlm+MFnZpLFdrGlswtYIOgv
Kd5Kx7g9VtLanPx8X33E5wybHrjzH8NWjuHgMqsYXchkiiCk8Jm7w9fU2oxqxqCFOVrqiSv/MJhV
v8BcgM9t3gdzxMChwrO8bILpxtV4+Auv3ocIQu+yamWXWnKLLaeX/lUEBskHbJIFB4GMNbjyBGUp
nSjOj3XhtpHDZa8rh1YJfIYwyBK0LQyLgSqhd2GlAeVg6eqpR35i4yxsBDOSuHvcR9CG3fSTXGYg
XOa/SbUVYas1SwYVF98UfxxPdb9evsQypgt7UtRcjRMKY04oBmgEmM2u4j9CZIcN50gxssePJ4jt
zzi0cDYn7BMtL8KH2k1uNoch6Mf9p/YFRY65ekQP1MnUM2Q3jM5l/qbdPPE6Les948DyRBETTBB2
QdVFNkNZOCkHdLBb+U47OHr6PUMXokMo9/Ql1c5r7PlPb2nt9uN1F32Yv6gIKgIMNwbDZDyGCEBc
8P6IKiDcOXxrX9wk8f3ZgUGzoY89He2rnY9FvotTL0eQuPe/LHHxOwwXPXOqnFptPRzanSBTUznD
jZZdiotpx+tCnFjqR+wrqFzpYfwArIeUAd8THWvWbsTNCXhIH674i22s/ZhxRPKhjduXa5ztOyJz
zzb/tehfOR1Gq/ggEyW21cIXkH0iwqK2Cw7ThtN+hThIudW3ClM4V7ynfroHaspQ9/NWfCxOs7aD
dTT2jiTZeX7MszfMQOUtwoeZ0Xn0o3HbTi+ZhSVUT3dTyN6LOBRtQsGTzyJzdKl1qlj0ODggOqAT
vEyWm+dtODBoFITnGcYHNhPreUTWwtXocnWbH6LMKydSzobGxrl9KoFienQWC2BfNOIZonbai+xy
ekFJCx5kBlyKo8Rc5rYer6he7EShdogXlAouW07zZbjkfnCuWmO2REsTLRBoe/0wH6qFBR6VSe4S
0yrp8Za+UjyFphGUeetxTGBdPB2IOPPltVKQJn/myvPICbd+m5vHJMXdwfPOw/jFrtHCyUlZbuBG
96y86+qSbceD8aE6/YKcOUf8nVRMnXafrYWvXgMH6olxwCxmUXsmSmjiTdgzKSMWh5AqxrBYu9AR
K+H37/PmwqiueBxYBMx3RxTtuPMJltbWnLNDv963pBAyRDYRA8dAH7T4FZ22AiaW7EI21bFFPuaV
OPtIWOYvW605Em3qC/kdnz47FKsoN1Yybg3o2IXVvY0n+bfjMp953KDwF6OLJI52l0I1l70QcPXo
8gNV1ZEMa8H++soas1js4x2IE87+TDH2PNZW+QmFsaYTcCcsp7jPH+OWJ40FG15SCpEHS91rkPoi
autcsfNls1Sceo7ITHfKaskJlc9KUC5UC6PhPgOeWggpqa8KJzAHi5PC+ZbXzuetntsx4LnQqw1Z
8PVa+dAmF8NoDrvtuXz0eKj8xwQLdQ+Ry/xJXI7HnpZ5EmENhatLb4DKjSaYNfY9tyHBfHRYQc6v
98zKgneaa7d94osE1e0WgfaVU6eorwseEvRUB5FxyMAeYZ6GQBSxbYNSKS0htBNIbKOdyy7Dd68b
RUVO8br8yPxD27KtjVu2jebhJpyT8e2W3mLH8muNrn4dWLWooeQ1iE6eu/FXwmFO7i2Mq34nXtgU
EQUZcx9+qmMbLSs/ZZbvwEVRbuolOkYX9YcRAGM3rIcOaXOyWpuqLQoWe+ml/TrSd3qI1uQaDzDx
Mp9nVGWDra2KgUYsK5Z4YWoVS/+TW+I2MvRv4cPpaA7ZHarPCZhls5e+5sFFmHx+gcVj0wGo+qaR
MnWd3WR0nhH81ZaF5CVHZ5wWK2x8jjee2ou+Kj6zk+jqHw/GpXG/EiXxJ+j345JMQG/8x3B1BO/Y
i23aOuVSmL5rzGJ+FJifLL8YoIsLm+RT9cQzH2zYv57d9pdaHCM0DLUGKnG9FT7Z0rNVa6src1vf
JcmK/kHCmRtsKpeuG0Fi4XH2UWwgyeIVX2UIYXxJfQmrIpJlj6ZT7DjzfzAay7Mi/8q909SQJZ3x
MrrRteAJoMAb2fi8gnATzS7WpWzp/2JW4AVD1OAgLTRSKrWGv2lB5tnI/1h1MaMTQinsozV3WXcu
f1S3BCjQOBN3glVv5mNHbMgv1jdWcEIpanSgdPWk+TH+Ks68Sg+PUxRwt37zIsOH13YbxNK63nOR
yedcqpRuvpZtZY7tH+b1sVPdaZ34uVf2Vvu0FCzVIaJO/49teUEu/Zt8ofSC48ihZJVvpL32PMyY
UdDIbcWhOD+xRjVKIEuA9QCnOJP2KjNCCVDHJiadL/GgzIjVhqPd8LX44uEUIIDcuFnkH/zXfH5W
ux2v4arc8/S2l+k2pw4PlMPH9/ORvz03zbm9sCimL1qdJb8llAmuvFTfn1+L27P150sW2fDtMldT
93m/i+dvNhrK/3CjfICki/W1+U11IsR2WfpNuoxPBeXDm3asEXTOmcxLtpgk0TfyG07d/DYE/S+T
KNUq32fb6SjemX+vlvnTKjblWjVcTMcc96rEYliXUWWeJnkJ42obHfDbxMHkqvuqpALX3PSKG9vl
2dlgUgwWXnlYrKdgOo13gkk3DUsSh6XdjI+Ma71HEqdREXtcjcYKZQopwAoEt1nSl0Z5cmaNbF/r
hpV/ScSjDQHlO75g8aU5m1g4OI2x8lFN1m7zwFjNiJCdbDR/4SMTjG9i4nCYxtqHqK+YDswLE4W3
h1q8BnIiuNnCL8xllXtEbvRWuQbSAcWQH/BikwxODi9iT7Zb0BurWbnULKwZWhRqw6qnRJYDKMcU
iLU7fkurZtV9jG9D62mjI98nW3e46FTMvexpHA73nPooTE8V+K0PzdWX1YUT35qGwJKDhXHBiL3Y
5ruaDAbCsInd5hkhWusdhkrEoh8FFYfczhE+w2C8T/+YgcOMKWwfd6Hz+u/uGsp40YP8yNRUz9xL
bGlXcy1+IVxpg6vegP9Ifnyarsxva52HdFH9pFRIvCrUfJ0DmRh05Bo8wX8ThUkDAHGTC+5iwO5j
l6miljYegSaTLW86Ecc5csqHFtsiAChrPs/PjeIavnl+3CMUJVpQFOMGiGrEGGSSk5p9DLyjZDne
kxEKCrAFe+bWQZvfoKR/B2TZoQiduGyP0LKHHOENu7VlSg7zBzPLSEBgqPDT2cY/5UrTI2QcEEco
LTYpSA7Kc0tOR8ttAa/PfpiXtvdr6E/c+RyDCbeAAERnb2aDdgRfDV4zZ0DSYIXQWvXN79qS7Oie
o4+p9hNlWn59/klDqLWFuxMLU0ilYfEUcIZ/nuZ9TobaS5SqDub32AT8Zc4F+G2M3M22rNo5px3O
ez+zB2zco7d4eOyiNdGitSt7JE/z8FAqs5FEW82tveqzv2pf3SYlX6Nwok8RKbl5Lb/Zv2q2in/d
uwn9mfEB3L9+u2rX8ZYea/RPeYMA/dauRnvgwD9/AB8hPYVZjuTVG41t8is05sBia1hmp1A4PDn2
M0hPWGeIh+7wJIsjwVW6mu5huZ5kXPE8TIAhKEl8AaJJBh3W1tSNitzD6ENi5QA7GNuET/Dasy7S
l/i0SzOAFUnTUon80HDGAvSr/yQnKlsCt9VymzZRY029X0ZkmFNH0BM1SQ+wmcR7nFSKcjI26dHd
cVDRNSUjpZqcVnDZFtrJMT8pjsMds18Nk5hLgtxcONp0sGh98wB8l+8F2prgsFqWi6MGTCe/akFz
lsj8g5UBmukbHN5ry3KyoPhkYCdiWEB0MrrB+Z4Gx7hAlKb7GXBwebggnI1d6oGjELfRh8w6RnXv
yi0dLq4eFXB2hB7LaDWv4GlaxZFxRfRP2YoLj+3M7bfxPtW27bA0GOKhBrUHlBifJXvH26UyTu9U
y0W9KSd6RFVAjbb4NC7QIZnH+WG8lFu92GT2wjXfUQIMQgM4eiEzFcdpEzE9Q1GaMiJoMHvoD2+c
4WkoLt4bYDQIJuntke14pMeKd+AKv8ymvLPJyZrz2pCGYEGx8fGEzoodjXOD7rC44v3aqb/F8UGJ
szS+KyglxHZ5s7wMw03H4cDX7gqwfoJ6QY/YUubR6wcenZRu1zjl7HHTvtZqLj5l75uD1ZluMv0y
g1BQq/tmA1Xs9Ge+VKYrMIcOtHKLpV68MnO2F1iOZDpTREZC3bQWjAgJFpDdinMYTxr3NTGel8Rr
zxk0acnN2rVZBvEH+UqPQ32pqoC0J5oLdByYh3px6QZG/Q7zeMXtGFbUziwUFBu8FK//ytB5fB15
h2FhlCuOEu123pZLzRICpCPuBSq72hku6LJzAoTays4GDG9L28tkClrqVfEar70plVcLAUzV4SKD
k0vRbTcJonGGLDW4HbXYObo+zwwK9cpHYnodL5A2BK2swEQnJ72qs1PNTgS8qrw0fRnF3rNxxxIO
84e+0912xUhMj9n4DveiTi+P12tNPqfcDpnis5lVnFV/mA80zGkYjb2nGw6SJeUGiDtX3dA8fV5R
LlzaWPeeNuVFOgjLYv94y09s6riu9bXgkK/zQ8PoNUDbWMqShkNisxafRXWfrsifAngc2vlveBNv
AARAkI3LxzsE+pXsAK3mn3widncf6P/4HAUboJ28bj5KN3SFZXdJzrwdlTQoly6HsoyXeJWR3Hjf
8TbaT9vSl0GwISq9OnTgybhpqO3yt+aNR3N64yZjwZMfnnZW7iYL957cJGkJ1liRN0P1LiJhXHXE
GNg4E5AZD6y2mNpGx9SlVf+WyrrJQJeAnIeLZdd89i8YUdDOQcz5qqPn4s2hq7G8kESReZA5U/gQ
9VZ6YR+XPYx9w+1V/znRy/BwkREqr8PaxDv613+YZN/swcS4i+yW15QyxnoQdtKWjaUBVdvafHrG
Xz8u1RjWg1xMP9pS3pvf5Fx8TdBcf2kIH/n23DGvi0AgLBx/ljo7ubXr5rcRuUXY0i1jk15q1TJP
TMjz7pThr7OEtPWwaAESiTag+r1xdXiPJBs9KcNuePYdY6vvsQnZJCyd6B1OcFt+tNR1QnSIxjZo
FBL1l6719fDJcJrEM2il/+hzLLtdM1nY70kXGMdr1O8kxYVsR5RJeYzu5I9VKLvG1vBFeiMitS1R
4Jr/7B2ldyg3mPUzO06z1vyV3DhUhIXfxA5OiJbmidszo4DeYclf5prJh/hYX0C4JR7zCa4gekrq
N9VmUXnPMWA0UHJ5DB4OkXPyG5lJv9Jppt/8bRKPYWOLuOS/AupthSzhyDd+3uDx3vEIbdubGCgX
WoqCU52Fd/00vUdpIC1lze9s+bulRPmB9n5FuNMuQrTs7IVPb/FizD5LRntuVjHEult0ZlHQwTOy
v6suHHQOKTtzOwb0GWodypXF8w8O6CD543d26Gi+CeQoWNzx9UV5V2nyJOdcdeqL+TUTlIP4s+7f
aJ48CYLL3MY38YO/8T26Y3MUv9R1tl/wXhu7pcH550eZrs+PxleiV6u1RWhAFz3TZAZvF7q43+S7
7BTn+IPbLjqLiM22uaflU89Osfn85FgNxEwMYPZRg/0aBNhcHohCdswP4jUmZ5UF75xenme8ASVV
LSt4BQB1KQyQdqzH14J/s9j8y/lAF5vcj+yIhRPvAr3RM/lntJVp3OKbcvPf+ax78bFdvyrkiY0X
I4CFheSCYLnudsUe+r3DJU0/ah6sdeI1p/oIUfQAX+4w+Qws0zAcLWwhaznQDubC7e7JjUc3XiVO
ecx3o0N3cZ7W8LXwvSDLU3YeHZLVfChiMrEBAJkCfHjILAjzJ4XF44ULsvpb9zHsdN4t7dufl2Qb
canpUgLrWhP5DAEi4bgeW+VFDfITA+4b7d8jXvN86YEKi+yx5Dr/oMXEkQsErAdSSMsHwyFHMI8R
v1cTkYTFoyIv9T0lZvZ4W6zEdcHyydbz2HBf1qv8gpnb+NS/+FrPwO0vSwQ3ivSeYqehsr81W9kB
hNcnVETOQz6MHWQrqNIWadYEW7Bk8w7VyAf7UD9sZOcxft0i4ltzxPcpYLDjRF2gln9SvdfKG+TN
4elKsq9wdtcs8fux4TthljUVAjvs5jqedZwvPAjlqxNsrpkijx3ts38r3tI19yfN66oHPcHZdZWd
uy04ybd+iYsKgBRdfk6NJ3kTz864pFInEXPLS2TH5IAYB+aNFvYjs8ut9I6u+ztRVW2ia7l5WcQi
x5w+wnm52D8+4yWP1hM99Y4nhL4NPAHS8TYC2z32Obde7EMcsfjhrs29fc2DMOQLPtSd7oAjgdSJ
q+iKo0PY6EdUgQ4B/oOdDtbZyjxiLDticz1274+b6JDqUuRe/cmKLZDLZg9kyhyVPTsIO42+wjWk
PrChIYTbFJrSYxuBIz5SZRsHaban2K4oj5vj/NaetcO4bvw8g5JhG1S2V9JjTtOeLBFhvXjLo6W+
EzGQsDMjfzy/hcSPHEwxBAHarHykRSU2MgtVL1Q8BXiIv3BYCe6N4UxXet3NNb0uLhxKQYAlbDYX
AGgm5ZcbOf3qnofbMnYM6loUY77KODrqPQ3xfwlZlPcUwjhOSUdjxpdDk/s4NLuUmoNjzcMOWxfI
6EyD6Kf75KSaDH66W3yEZ+JTWBLFZtkVTiwGDw6XCayIdVnvUjGAOfWdydBCrZgPcWMYjpYBVLWS
O2eq/q7OtENcncaVuDcodgHCHcYfggarM3l/O4UHs7eNTwFYqVso+yJ6h+RFtwddlPPUSJTUphuD
RXlK8uNrDDcmewF7kj38ki0x36ghGEqmzKiQsZwH2sol+p4yVw6ROWweH+7G3HQLCOAgDCV7An3a
3KCYcVZna3ogp0HkHwLuMjiGk0HfFfGKXhN5qBiittW68+38g+81U1bxdZaWwdX1lfFeSG7tj18J
U7Lw8wN9rQGvm14HaqWklfBakJ/Cq6KJ4BqwWcevDTg6z0H3O/nyOuEJAqEA3/atvWVYVKMgrjbM
vTHrDHGlUoIq3yY4MyKLlU+grY+Jz+DQZkvfzL1vgNoRvch+xOkG3TKCBerG7FWQ/48povl4nbq9
QTCLh6tHUbChbtinaUsTMrnKI/LNT9HTUSboXl6ir+SeZJzXCy7yuxRiGa0Z1aMQHZYEDUtsKjQj
qK0JHUF3ld1sX4/LQlgP07GrTgnzLMW2qAPSAKTJxmT4FK7CuByHQzmvTLpd9CArGhOradgq+des
r1QTs9iVXC0QNWAcXzZEaiGKBFglDWIIJTtlN8TZxGOt5HI8U7x6mwUAbUx1sy3PQThAQXCw3eV3
9bQ4YE/qO7yxdkfDugoEgZlcqySAqfqM1GU7bTQSMbMrCzNpjsNF/xqY26Sx379a/P/r8//9LzAk
zC+FJPznBfj7e7EZvdSRBj8c/2DSo0y0C5C7vibHy7+vzaFOIFlnHJieXCxNU3SLHmEsbXkSGG+m
6/QMmYaJGNH6+51R46gfZ0lbPpqNyYw+IsTrS39/KDOY48Boxef3+pr0LPnjxeu3f/+/aIgsezxA
XKpY7IvXFLY4JT8SuVSIcK+vNa9fHq+xwr9foA8CFXv97//+4O/v/fdPTLVnDEhIhs4ZVNpbf3+p
yE2FFe/1jf7+KkG3HExSAtQGLW/20QBQm9M4IVD93IeBwouV9MT0m7GtvDDqiLUpbDn9S/vVZ0cn
5AvW9Lxtovk4hW3nRCZXrSoUba+XyT7P48+FUpwUVfiUxaHzYDZAC6W9kWQk5Qqp2/C89uF+KieF
kVgpRe29hwIZBEaaTx44TzuLhsl/dmA4i7TikIeCsChpNebYYmclFR1DkDjSmAbH5B6faK6kOyHJ
7sVQjcshoT5l4oStT2ff1F9xyHXbTwGRSV6ejJ+VWMlrNcQW1UbBbKokdajLtOQz0sTBayVT4x5E
Gh0PRUeeAhwuuhvwO0yRXrypeLVBfzJrHbOZP5gKAS7/pODoB72wQixpQkRhlCe0LAm1sTTcFvAv
wTH32BrbkY0waxGbR8jueRXfh1QmzYQthkGSkPZAv6jrQNQ6hLm09/hASlsjFxfL9wPj5eLRk12E
yeupppjphmEb6fJvy/QYHT4c/q3kPZ/0y2uCk5jTMn7SQvssF+gZeaIRCaxljmbgTJhMvC8N8k2K
mwLSE0cMqBeOJLgseIJYk0YrjCUn1n0RY7bDEDiXP+ZUkvvT0ntLTkQudi1uMQha2J3myJnU5+ho
j9c/hyuyTuJr0gzlKST0wElj+UggI6gYRZs3RlyVPvxZlLg2L1at9jXNAYgjsi1YA0koShw+crcF
T25JTGC6SdHfQzGul3XxT0xxPoQNhnVjIqn1mWmrBb2AgaGHREJzaLok3REA7JIVzFoDLTN5MG0h
7dL6gUnhBUupnh0n8gyUqGF0vkze3yJ+bmfScSomQXAei5o3J9hrM95RpKJtyrE+7QqNfJ28CgMt
Jmov51FbGkpP6vk0Bd38xM0dA/0j785S9Or64E50pZGgQ0LKmIjCHJmxmKVm/q8Z42Zdm/Me6E+M
PAviKi15PsIxFvFpqDR5cmpXoEyjW/8jOucn1RuktZy9DZYPzQJu2Q4NTX4I5IKZM3MqCk8JA9uW
mrbvgsleUKOgPToaRI2qC67c6ywGcv6pPQqkria9kxpCIRfidTbqM6FhFaMmJbryQFdVRDeMUra2
VFmcezVC9qszzWlYytK60PaMxgvyeCBtmzxuoqBUOTKdRx3hzs1xf5f/RiHrN1LGyq0yQw4+jIo8
ITJFX9Dq7ilp0hDIeEjyN3FCHQWLis9QLHHP56L/tEONDbUa8sqbNQKW+QDg/AA/6rnNhicqeDTG
amDKWPyfTbrpCXC0CgIeF2WdHcfoM2knchXxfYmYDFhio0AFqjSrtCGSbPwhjI4WaRLd44qWcgWa
2KpAV8xK29tJkz19uVdLrzVnHhOcqq+IsfG7eaoJB+Ds1jyfVzU7TDWtqY4e4pTNmJ977uC4Ma1c
QMSqaHwmC8Epslk8GipEsUrmCJNN36Ihvk/kndHOXswEUhJSGD6+2oqz/SqMZS7trOxNFclRUK+l
Dgc//rMAzTRcUoBWY1HiwdWa01QI6nuG3AjsehLJ0ZOjePDIAlyNFBHypLPhtGZH6EDykfcmVALi
G5Q2NnBFPulaDzRIp4ixhBCXSDI/jgups8w+zdeVQpuYCVo8VJIiOgMMUq8U5j0wBBfEYORkZsix
B1AQtJMS8zuaoTFVxI1CqvP6Z8P4jRHvSymSd6Lc3xu5v1QNz0n/rNxuIupQJniEg1Yb74qaA6hG
0/6piZYqZojtnOaMsSbXVGN9k4XwJIQRfQqoECu8iA+y72KN+iJd0CRfbEKWyMq8ixkyJQhCGvhM
KEjp3AXtNLqCnl8W02tcQe8/OjMOlyIY53TUv3K9+J07feFr00hOpogGX7gxBBMnC7GWyHIRk1ct
Sfu+wmq+kICVmirnpX5E0pIj3Sfg4pjUbewu4sVVreCWNDk6BY8ZTrkWyo5KukbEXY7Tz4bKBn2H
cawy1Ynf9oYIv2EptvDlk/Eq9qd5bK9tBc+N0KnQiLmpYh0K3gxnP1VgnM/5NVmQ6RCXoCnkhB5N
U5J7mUJoYxIQZcTseBTzau48wFS0I2h8DLrQY4EGuSjNhAXHUegNg0bcKtUoIJbKXTTPJVz22tXb
/Fgw0h6QU2CNZusbKiQvMX5ibHiO5KIVhNMlANld3WBavchaBkT4JhMnnD51pIKcvohb3khb6Owv
mRpePYYIrulC7ArGEvCuwMKHZY24XL8A08KM9vXKPEn7TrvlIqJBYW6exKK76gP3RAXDBOfSM6jr
IV1VEwgFLcrdqqSEXBSM9qURKn+thb01kIzuhZzCMiFJ6KBxhMF4MmJZiMg3dxWYHZ7xf5SdV3Pr
Spal/0pHPU/2wJuOrnoQvRFFefOCkIW3CSAB/Pr5wHOnzq3qmumZiHsZhyIlUSSQyL33Wt9qbk29
EqsI1jqbZQr7xKLrIR1qv54r7JXL4ClyfYCWRsYMU6DFRjlSj31/VTuy2oQFEj7XsU/koRL4sPfH
nllsx3wfJvPCYOlfRw1GmZSc0WUIEm4bM2jXh2xNQlS9aiLjWffoLguO7xUpJzOdjLSwWDz6mfSW
gZcz5FQ27Q8rvzeK5EnUUM4GFuSwk4o+PMWIRghmF2J6KSQM85aLSd64zzK1jafcOo1mQ1CwW21F
RwNz1FIcW235xTtOye75z45nqxdiiD5BAd4PBpkFedfLgwp35sA8ALyAOoDgRmnuU9T3OV2oxveO
fpG/g0SPgDMyxS+T8xB57t6cuseRI5CDlW0Nu7tKyQ3OVlqvTBqTANp0zt4LHdeE94b5EwC7lzxn
kCUQsSUwKNdtTA/LvOQn1PqXmdpPZVNDpsDhPqjxGAeIPnvql6Xdg9GvdIvETaQLkbybXHdH5tNS
jxE1GHq98eqQVmGI58cMnTdTqprqq11l8UATSxSnilBEp5kwjDE8qHKDUEFd3HS8fnBuYXMqx+YU
iOh1HEAAOGQPTMsxya1bq9W2IXb/q9zwp03t9quecAo2LUy2LS0jp0QmuyCe9pZU5zor400BmA26
H9fBCBV/mdTYkOIOs+JcAokmW0XsBWTPZTr2T6HSif7s6L40SblMQYqstYohfRYly8K6dkSeLJw5
Adh2MDJq+o+t2k9Pa3laeEYGPR7Y3/GGVY/BDJavj/7QWveT4eC71eGxYUmb2Jxspqcoia01DnBw
mfqekEYaEwFHrT7ZRxXZDFNqASoQrRAk0V1s06UfJOQ2ZzpXYY7hdsRKSj6d68HtghUAZ3xy0V2p
68HnKqGY/cjage81ooZU3ZNpmskOONkZIcJgNBguEdTXOlEZcTuYKwLXVgVu36verd3d6NYHa7DC
uypJlyE0QdkgVfRMwgmtun1z/Qq4pO8fRp9yxberTT+8Ffa1UcVHiVV4JYCpM6EC5RS7z5Fu37fZ
QOApr5W3KUFNmAeknuTpwxh6H7Hd21tzNP21LNo7HUzRMbdYyooxfbVT8Z22vKHA7kjhJRjNrl6b
GomxyOVLbsTMNUgRjIPaRgQ87BVn7jJ3mquxbXkXYltQlGRYmsx7LdfIPulvworenr4hV4PMjLIH
xcnOqS6mo7KjL1flAS7HjyClsxOkow1/iyttW40nyLunPBLWlWhRKawtvUJyXNFU66h6Wfz9+lbz
mai0cSk31azsTepu57u1WIQm+i8Mm/bU08QI2XtKHCK1PT5ZQ45Z0YtbzMdkgPikztVaviql91oa
XIdVJjapTu+oLFKUQpLm2ziKc4O14EFjaKZi+ZoPCVmKpkI3qVJ3YyPMTw9Ob1BCGz25c1w/2ghe
pVvk/GtEO6eFZrOEQknAuNmsCBUiAyq2WGA+NYiXhDUW/KW3bY0HmkQoJGBjuHJszKGqJ2nAGQk7
CwJKvclM74PIgWjdMavl0ygXnZ2uwOTKlZ4zMaKKpp/vpXNedL8jzeysuzX9LrlOtXEv0E0MOeMh
jyGFSZWKhDmfwLNewRlQO85k/05Wx4YEhrGbO25oBTl50DhVEGAjtTNLYwNfkbHyGLW39BQeRabj
28jF1gz4AIXe0AMZure0K8ios7wVu3kSX1vtGJCThiwqRwVJu3FELG07tw7V0F63b5XGQCwZn5Kw
2/opkB830oEqES+3sjnZiYJI1LOtC5DHgY6s1p/9svIJc/dwMCr0VjdWUfgHuyRye0YjOrEdbUxn
uO17ncq7YTMTmAmt0No7mQ6911CE11Mwb5Z1Dk72pQhy5DXHeb70Qp/5rv9BRlVDNyo56KI/Axcj
T62ZrjxJwSaUxMPe1ydXS95SM0030uYd6nIWv7JAJUhCgkHK26o3W6QlI++vNn/uAXpSwMcHI/Cz
Z80JaDOK9pC0s08x75lAwiaChic2WWsz69OYuww+vWk+SqtlsGGnTXY9zH0+WYlTE310g71vxjY9
+J7k6PAsxjpNiMsHSatHWRESmULkHW5bZbq7KLkrYVEz2Wg/Iw1NRUNzoG4penzm6oPVLjUXlmSh
eHcrmjPrsEOwQ7RpuBElxYVT49oax6HZchXAAN2Y6HTRIzq1o64jkjGAkam5lYHH20AUFxuEVjgD
WUfBZBS7boZeddZUUG1bC2WiJteCytt0aFwahI/ENziYqpqfkaUXcMx4zLts4rAgBKSTqI/IGwqW
VhCok0yjbd9P15NmpAfSq6vFMFUHv2uBgTYB2sEgXtkJ0TkN4msxGQQ9s9GxLRYmK5dPTuYygtOW
jnqewlCDImM/9ZaJmKuX7hUvipALFvitJSBaDgMj98LOD2bRYZRq0U6PI8d1LkhxwtcwPpmZgxVV
m4ZFUqGsklwOQo56NRGDOhRRsKQKfkaaUWmN8TnV95ER66t51Xf5QDGYLiRYMJIaMA/EtyXCjspA
YViN9Vam2bLWRXCvNThEQOcyk11levacOea6JxBX4q0QZnxgW3hLx2RCbKE2hWb8sFB+RVNdL9yC
6q7olM4ZkC8DaZGD1ZqM14xsYRdeCW/cp6D1YOWONiehw4HqMiwkAIlGKIsN5iz3k3A9NCEI3zvS
EdeGo15xULV8iE1zHG3+2AhFdV0Vw5oEPeYcoo1uR+fDC++wOFT0pC7UsJWrjDetZZii5unR+OIq
KpfMkW/AkeEUr2VgvQQl3lIsWHutReeRddF7q9EUSmAGJMQ2x4ZiW5UwpJR1/cIpR4Mp0PGLaNZr
Y3bqSjcRnmrk7SFz1z5MR91PDTON1jmlTYkUQHrI+XQEZCr9ity4OE9I9ckmRCk917E2JZzOHq5S
4VFgnPAULZABjHQwxd693TAQUQyvRppfoRnrJ7fUl6WNjUr2SDUJ64EAbWofXqVHH9Q2X3bAKa07
D4Vv09U05RfXt9fcofdityG7rJuy7pot7Ux7CAfyneNXS7PQZe06xQU1JtJ8JzvaaiwNxxyFy1jg
22+NJfAiwm9DNjEurIaGPCEuXYwmLHgd8GMXhd5/BEZSLQyU4mXA7mQMgNGWst9GVqavScuaNS36
O/nFj+SuzuEdl8WK4VMwnOIhe/V0STygk8tjPcAkb2GYLR0SQhDk1O+9sjZzmbEggnJajQRRH3y/
R8rBvqWcmmLd68E1C11y8AzfugqrguaGpz9Ufk1tmA8CqSemOLt74eIVA5tux4Xt+feeG/rQxwJU
/7V89ArClcbaWg5ljS21NO+tlvWv0K1mmYFnI3dFbNCoGgRUUj9kOdc5ejwDa18xaA3UEfCpeWPt
G4KJty7KAzNzu00g2IR6ODnNoGAVyjX8COyStLjEJz9HYEesKF5r7YQFSlCEFRj8xN+a7C32xDl+
xrnwiTWvznC8u5UyzIGYSKo9Yo12eV6wkbecFbHZ66DW1v3YMrP0i/ZkfiiEJzkL/4KKkHB3Nns5
aP+2DJ4hXK68yUSk3zPPiJJ3gpPcs0c7mqphvHJ698lHfJdj9cPzYo0ruxI/pI3AufMcKjdx43bN
V0jjbVU2aCVUZU4bHyXGVNGsr8E0kriHk08jhpTk3fRKRaG7VcF48obBvApcZqR2MLKRq9kcuMRI
XwUCDQJIabbF9K/CqSG2LxqIeeq61zAUT0np2svMoUqOquLFGKeZm50egkDCm1TYD81uFlm2pNiO
+PiFYiEtCZXamvLcCGL/zJDgAjckCFy+daI7NHJkmjQpTB1OA69AdpKLlZDLXsfLoxWThHFXMNuf
aEcMXOEWie5n24TohlVt8K6KQft0OvvOlLn96gs0Vl5SvSXO8K61pB40zpFr7VnxyT5Vgb0f4NnD
GJcoViTnYJ5Z66R4GaiKt0EDR0agZiiOqcLIT7IkM1kW/xZbFheS4Yp6hOuzU38Sf8aGVPeQF5cy
JqjnX/4zGptb0GcYqma44+DbZXJzeXpYE0rNoHouIno1Lin8i/2vJ83P/H03v2AcL/d//fPy7f/y
8d/fPvUNr+v3fddjwqg2ulA//MoIjwQx7fF885sr+08g2cvdy6PNzKP9ffdffe1fPSWANlP1n3oT
rMaZwurnQ74P0grCw4Wu+uufl69e7k/mwEMih/Zh+OU99Um5v9xwdNXT4vd9MQX/+z4xWPQO5TJ+
cfPJ3qaTmFN7oItatDL3WUoCcOyJdjcTvQHYettgMKHleExP876295EW2fuJ7Iil77Gludxt6+mP
B9L5Ka5jMXkQ5vb3N1yedrkraAptHBUdLl+KbcvaD8ac0dFpqYV/GW7P5XmXRy43JUh+esu1uEti
E+O2QzYwtRUv4/Jwa9j2rjQ+RxIgEAz7Pe5WB61ADEXswMYBytZMK3JrhvlBxrW4rpj+Wkl73yYM
aPpmbBZO6UCnm2+MoUUQEZXNhL5xQiECdcYt269BoLUoPJvuZ6LHh5QLOLy77ioiHhVlqlikwMZI
RgcGmMygqOJygM93L1/LLxDBzm0ADIftstR77A2XR/qw0MlDqYrvTNGV//192YVwOHbOPgCOtkl/
YQjnn12FYiaPiP7AnwM/8++/79dvufzYX8+5PERgB+NjVeAK/fuLSv/+yi7PvjxwefKv7/s/Pvz7
J1Qe6FC/k7vfz/3T7yxJPo9hZGY6G2CYWSx/Xg5IwfYTaLH+vbIQLho6Pjt3bI8prWdwUtAzeq9g
GCZiWpfvqUWIg1sHTAXKaOemY7FzoqQ5ik4xVUqZ47fhto96EPIZ7Gx0K3UJygvEyjLwxTtc/R+H
PI19T8z3VZOx1W/YuVBx2lTZkAqE49ATY2ZpBFSefmEOEGBgEPU+9GtmH2D46be3DY03/4ENWHlK
FUsaOVdIZzXSvNoUcGLY15iVGNb3MIBBvlOLWANQAwnDo8i/+zAG3V+hgWIvsOzS8dzRoltil0dd
5JQPrcMAoSY9C6UPWBe6ZEs23cy7W/yKcUbOSj3o94Zb3LC9lYsh0xAixMk24xK87R29gfYOg0en
LtOCGDmVh5+r7M6ZXnIxi4PuNOgMljommLrJmK6b1eBZSEp5OYzLIMW0lQi0xPZUTZxaQHFctMpw
P0aEkl4lmjOcZqjoN1EwZYt88pHQ6O2XHabejGB3l4avH8qIbPQRTGoby2AfehhANNd/TpFVtsxB
lmEY4yDqUPQUkua9eO+6lDzAQn4QrZGSHMig0Wain6ZnWVNsJ3aFhjrCrxugBgVpGxws+821zXcj
7TDPSppp1qhvbQftOCHO46K86VPkhm5WP+MyyK98D85J04YhbGT6pHoa21wC5QSQg/VBWOWwq11q
h5AZbNrGzcFV4sScoOnbh1pjX6xTmbYFDJNRgkjuhpNK9aMyPbLZ8y5ZtV55LVqzXis7uBGG9VHU
c9+WlyM4hGmOGET0JB3IwAJjTBoUP24WH7JAYRwPa3EdFfTQuJzBFIoF70lmnEIoI6bWN4tG0g6o
kcCMVWgsiON40Vrz20nFlsD5hca3kjWLXFhG0zkXzn3vNMOZ3qMRsllLbRRgju365NR065pmyF5Y
2ohrKk13ukcVVPji4Ab3qdXbt21m/NgGLv44ewzZoOCoL9DtWq+91MCltNNztBWhTpkwGcnWSmdd
r9N+MgycCz8lVl5NrdcSY5aZXUYWHauamesTwxX2rGbBSBsJrCxcbckYy1iVqfsZ9k30VNLeCgK/
Iik3XtcKcFsw1fo6yIO9lsY7mpmPRm0Fu5p3SPimoNVZ2o962R6z3EcD57GIWqCAobDZ296MvG1b
Bdcyipu9ZZHz2Zf5npbANQmwNCf71zpr3rSKV5BXiGDz4LYq9bOMBko/3u9erHqbraDZjV966ojr
JsYnYEhaeCLSUdOgw0pjZOCJHbxEMaLqqdBg6kQ5m048wG0UXJeTQ6+X8wN6hPikXENRoe0KH4Nv
2B0sFHYKY49sQCqxnK9NBY2vEnmIpjavP3KHtoGEDruEt61fW+jbdFp7iF9SuXYnS93nbYPKMEEo
w3uLgLmNxIk9PQA/HdHtWBxaNw7Pbsc1OWQsZFlxSO67/uYlvoYapkB/aaSPoxV3G5lShuuRa5/6
KPhsaaF1ug0Sw0DeNXS8rrpLznFbgQ+cTNyzQcfZPfQ9spjxyu/pTNkhoqleBWt7GoxV5bbqgSw7
xpbqgSB0DW1p9G2YnUnavUkWrY3md9ANMpRdfihTYjQu3exEVL6/aPBMZzJv4Z0kxkr0N7xEY2kQ
Jo1ilNaHNch6AxCbA6ZBCTsQjF2EqgWdh5oUIcdmEsJeqQRTBTSgPEVp7MC63xkmYCFbRDeQRRUa
rZmEwPRuHSReu2tD7aae0IUxrHrspgxTU3+rpJwWhkfvY6x07IVaaO2V130mkFJptBVfQwKSUJEI
zy5NexJaLXnXGzxINqTMuh0Pmu1hbOvcdZ90tPBLkwaP6c4Y0AKzRT3cD62BHtyClkv/dzKq6dAi
rsnsML+eRWYcuW7Zx8e0mvJVk+dH+qQ3QrsI0GNrVSZOTdnhNpuuRf+vhindjw0ftD/JkxXGwGmq
nkgLMby6KRqQbBhuUvr2e1UxWMk9bFxDYmIaLv2dNqSvCsGrOwyvGdnVG81JrrtJoI8esVo4BhYm
rTHJF0IKP/bjsWuSbF+vR5XfkszDmlr471Uhaea3WHyd5in1tBjNTHXvMNQqphiKqMOVORfulzOf
qo7BCCfNj43iBKJnx25vGj4CrT4pbayA5vDXJzjedQ1LtpdjQa6jB92Xto5U16936HLyGiECFNAL
BFw5wO0YM2ODmr92eWDyYOPVrvVQyjY8+JH9EmeQDZNG6/bdTLBR842uUswUYfEYiSjaR3nj70dr
eIkEoApZmONeZ7eHvISbRtjhys6REyTooA5pXei72p+Wxtw9DKSxGWbatuZSF9TUkZ4s9Y028z0v
N7845X+/++slzt8g45jB3Oryhf6SwzHMr9xT+oNIMyA/rtKW5Jav0EU+50N7qIqx2LB9nNHJIyhl
z/D4J4P08qp0wLbrvgBA0vibAiZi3ryaIdp/3UfnednSX24sj0OBfO0/tvmR8OigU7Atrbbp9mnw
FlrdMP16UaaUxPS1o7yN5iOc/HV8JUk6XTmcLX8CqP8mlf8GqF++1ns+100HgxFRYzQn58pJiIoe
UWh2qC9T+xR2HQVdoQC6/76R8x61i+1woTFxXlg1w87tb2p3mIbULIW2GeaklEvqanJJSrncj2cK
61TTjfEzE2R1n6KrdwHNX8iseXPXt55O8gjEogsQe8oQ8oq2zhZKUzOpCljsvqtwnTWlfR25JQsE
KWL7C1f+8q9mxswToVLSzKAVG87prbVpznsxm5KDe5fXcPmXQ31LgBoSrig+Vnat71vp6Xt07H3k
BDu7hmZipIh+wyrCBJ/p1riLzLsLob3QPSKzEg8om3ydFPs8ar18wdig5iMstWUQCiw7rjT3laGb
ewnkmwjxGnvVHJXqGiyVMzoZ1qXvFtACIN5kATSFCkFpxbRulJaxMHtqGeaY5yoI4o2euxxOPiUv
oVLi58JQ/w1S11WAmH4yaQwRJ3C5cYvYI4+Nhgg5CsWh6HXsS4ILGlSvykeIm8QonLmhv7or20nf
DDMOfZpvLu//5a5JSzHLaebwdocA9ObPgJ3bHzf+AEPFQytAeodAgZtREBmRiahUEYOO4oXUqYVf
AXj6fQBe7gLFx7A8TiQASO/eNNVrVeGp66dZK5lMiVxH2vBhYo9n3Xd3aqgO/yO3ehlZxEidDGCE
k7+juQN8M+TKS88a+GS6KdNVuiIIequ9TV8RBURCm3CFvBqe48p/qD/EQ3lgNKUhUkWpPe8FYS4n
bIgXOJrcY/Q4vYIX+xpumFgEj9FDjtZj444QThf5DxDF+aQcNrQ9mSBW+JIYBYxXprViCALdOgEc
yTT8pZiBYyBI1izq0/0cYqEAva47bQPVMeq32t10036W3B2RDV5ZiCFAHDEDfDU4ffUlwpz2hV/l
MItD/tVcaXeY0RgS5rjBEd44x/iDrEnEy5XPN03IGfAbiwPeqTZZsXNuhg2OEMNaR/YnYhhgNRWg
0Qf99RaA1So+d4zjrrAZI7R4EHRKxRrbeTKDprzj+BmejSPqNMAFK/yxEAkIdXS+Ki5n2cK5d77s
k3Ev3sx9cE8/nr2exI5lwt4lvfzInoFlxXhNnseb4GvAG/6sYGC3m/CoxzsLA3+3UCzaDoXk2qqX
gikWcvIj8NmJFDBsXy8cBzjgJ6YTTI2O2SH5wHFZLYpgpVvrsMFRgCMWvQXGXgAPHalTMSMs8iAw
dV2pMzsx1g0k8f7tEbXFZvgI6yv77ttv1+2IVP444vP2ai6GW6ve+u69yDZ/yoE9/2Kd/1vR5ecy
Jgjlr38xPHju7At/M9A9zdbYTtiuhzRVt22Hx/+UqVrVg0oyU8eoqe0rgWRllf6IQ7lNP7p9eAfl
NEO3sNaCc+wux3xDW5Hw5+vpkyOEfS0avWxmu4zOUl8TyZHzUWQzJzUJN5G3C4ozzE5VwVBdmmIj
fIMZO/uGjYHk72UOdHi3n6Yf6H7rfJ2/QuG4xgO6rZ762+Quf6ieWjoOC2PZfCd7iLUv2buFwWXT
n7I91350mNqcuoKZxtyMTCQ27i2LGVqDLbIZ7NTIp/Htmxibxo2hFtaSs2MB5g1l6WThjmqf3Gsw
zAPd7KPTr/xu/d30X85DfgTHG/1gTMDQ4P7ggLKnhXOgSlsCTHtNPhBDal/0rZG/qnsGCw81HzpW
G1jFPMJZDa9BIOtHSrbDMBsc7VsO2Zbx4x1is/oZiYV3KtcnjBJ4dekNZ7x/eyRRr27MJnubfaDV
X4tb8wkK5tpfhd/Th4Ox29zED9nMaTRePHMVH7udto021glfqPUmqwX2qRXW+/YWDCCC5/y5hCyC
6wVl0wq5M+ZIzlMXN8BHslrExBqBa73iDBtvZgTAg6ktvgGTxe6K3cGyXcTLLTBLYJ9MsCMMhIdu
Nl4c8CmAU1/pdwwr9YidzpEWOXTxmd7AYYuM7zQu2WUsRb2FyLDjTwzX5ln/yvNdvR3eKcF5qVzA
N/a+fh0P/it15Yad25q9OVF4HCIzaOH0ar+hJEQhutonG2/13xz5M9z/vxz4jqHpluM6vm/8U5gw
IHuJostQJ8PrT3iWouW8xnB4Pbr+izErTK9iaF1v2GZQNmE0esSRJGfi96xV/m9eDEEI/+XF6JaF
4lmzyD7457PQTtrBafxenWKDXiH/t9ouKlYjbxGINhw2XD+W+OwS6BjMwW6q9iZkgIvN8hH/SHxz
eTn/83P4D8CCfywL8m//yf3Pspp39lH7T3f/9lDm/Pef8/f8/Tn/+B1/u44/m1KWP+3/9Vmb7/L0
nn/Lf37SP/xkfvsfr2753r7/w51V0cYtdqjvZrz7ll3WXl4Ff8f8zP/XB//t+/JTHsbq+69/ef/K
42IZzy23z/bPedi65Wnenz65+Tf88Z3zn/DXvyAfiosylv/im/6IvPDcf7d8xzSJr9Acg1gL9S3b
v/5F+Pq/25pjO3zZc3zd0lhnfydo8xBft3TH5RVYxF6TwNpGf/2L6fy777iux7c4xuUn/v8kXtjE
bv/jccbO3HBNnxXfJzjOZMv2j6t9TNZ1kukyAvz1KEvf343BDD2TaGJeRqtBOpdbBjNHikjKQwvL
hCNpzmje2krjL2eofqa6FbPmuEZMidcgBBGsYv88yj7fM+DzKSmRUAoqIVQqR8+QsH7jDpJeeKj0
xH7SmPPpn6Gp3Puhto+TGAA22O50p+SEhDlngacTEZztjlSsAQhrXmft2qlhgTXNyBR5IobDlHMW
9osqq5oNF/ub3jgOWaqtiibb6Cp59ke4/6kXwvDNKraxtlWvQo1eLGJ01qwYgUVl20eZZE/eGE4H
zdy5RWGsB0aBrQGbEQnQi3L2ouPqPBZFczbygmg608ejNu3ygMsPU1/QAiardzjAjsi6mV4izXNb
eAGwFYCNAXpOe+yLTYgNNPWT5pnQGowAA+N+NHvaxqyYNHa2SR0P12Ryk5WHMPt0uWkdY4e6aFyl
GjIOIEF+Zqj12HF5SOldgS9IzFWecFmFxIp9NxZ3Fprck83vk001bWxdHaoGFkg8Uv/pU7DyHbtE
d08eANPRCm5Gh1YACsxYTPo2tcbvRo07zTfVKpNsBbys3DjlcGPNo+IMvj0ym+HcZL17lSixGPqS
IUgvqNwT3OwpOmS6Av5+or8Th7SJgPtUlXzI1QyIHID9FAwaY8r/deRgLjRVSXKAf0MpYzSFCRiJ
0W5e0kOxbGeblDki2Hby+ATZHdtJ/kxG+o1HzM+yDCsgzu6LBhcpVdK6FQpMBBvuuWEXmGfHYPEu
XO8tsCMFQFsA5skq8PQEJtUlW88cj8ve9BUoHafKsIMKeZ2WSG/QKi0LzD7tEMMN7FoYRYOT/brh
T7PHKLvv44zGCgWxbEr69tVNaBSvzGAJswjgNRqERgiPua4Kqm1ee/HWixmMmhF7n8LoWJ57NgKu
RBJsQ92RuIRIVsYUqul3rtNg+pjaGw8Koj4n4qYI8WRo6lgpmCu0gsaYO4YnRnU7kaaAYczS+0jZ
XjHNOuaVIyFX0+9DsBVyHV+atbHDxJB8O150XQT6hxWVKP4CtuQCF89N3eBprdEP0dgj212DNNHS
31x0ThwstQGxqOPvizy+ZYqcrIaOvlHf6p9eHoJiYeqspTYtyyHbCvL2ECISymf6ZB1MgCLCw0DG
pVXqCxVkPSYaqOhxP6WrqaWjZyXNOh0d++iR6IRvMIK4Cw5hDFMmxOin/H6viG6YJuPTbtIH1ksB
UxOc+NRoNK8q7znp2aXVZZAuIsvbeUkEoqme2PLoBawmdt9jVZ41BVSrMMHilzHY5JRmRjlXyqPr
bhCZMjNc1Qhy9TgHJh+joMv53FNxEznMvqtRPfZlQXO0wQIsJH8icWhMhhR9LRPEo64+DLN8MuaI
6Zy6n9ocUaWF/9QRw2zorOWJ+vpkglips32Eytiy4UipFL0vU6Z8EXkfTfTqWs6w/nZyGOXK+CpQ
AuFturLObVvcZEOlFqmsX0ZvInXB67H4Tmm5RqlSXQVlRFS3LCifmCbYBa18rch+6lDd09gjiJ3i
paYYrylfvWAAWdwNNJ8oWjoz+siQoPHmpR9NVu/CChmC0aofpg/xUkvLzzYDgoq8C/lbM9D2Yjtk
IiK86muUlFNcbAi6R/aRQ7grqVSTSEd2EtznYfbT9ybfZY30MnQQkFPZnItp2ghVnzP/IfKo1CJ7
evYtgWQ4C5DvG9ua422U3cmp5GOc1W/FEJ9lFqBFd0RIEwZmVTURHRB43VuOunFfQbHwbGOk/YCM
r6eJsfIMIBcuE6+BFG8rmrRl0e9bQLY5lVXXVF/Fd6TCcxZlw94YtZND0PdVNpiHJPeuDcJ9ohwt
sIVaMolsA5h9jwWxwmXnajTLHc98NoLsLcuCmDyd8Yu4wV2lxtexor9dkzUfphUA6Tp+HjT9FEWd
vdFfKk2lK0jSJORY2LLzGB1+Hbtg4Bz5HINdDrpAUWniBag1lImmnO6nov9BcVsjR1+YQXBr6xqy
XAPZl/FTTlE5t7wJWGmT8saXoUsmBYnsKoJv6b0YmUOYs8vMinPdXw8RMCm0pDeaf/JajN+OgUZY
EArSV80XEsZhUSRJs2r5XVdtt4oNhI997L3HcXzd6zTH9QCNO2vLI6F994biyhok7bdlNwevSRh3
uWI9+OFNaO+Dmr5fVbByJ9j+DkTbblXRgEswvACgnXZAp8ZjnB9VmgOOGnmR8U8s7Xerm/sVsfVY
G61BxIBc5X5v7GTOIMt/STTrbgxr67qLwHT2Y7kfRXzP0uNJfrp0aoD4XDfQYB8Kf3oc3RIYAM5x
OTo3vvLebdE/ORpeNdP69rgCrY0M7iq9QWY/qCZHbOOmWFbp2CyFoe8yh56oZOjBNqLcdcmzG1NN
1uyjV0Xtpvi4jdc86KsTLw+akzkufZcLByKBo2vir0SQgrZkXsNVNz5anBhLzAFtmH9xqk4kpiuu
xRZoHT7iMTfYytTuxm8UaRTQOdgtHZhvU/n3xbcistmvKW67uEfW6WgvMrAJO0LBGVbWZz3cBrXp
LCcH/22XUxDE7KJCaUeHzqXZNznuseqm8MomvCe6GSeL0iLUwDSZLF2J/t3lXEorbFswVE09WlUx
42OrcxdRnX+QWnnT2uY1YsgPo7XfQvk09KhpY31TQAJG2Q+32nsI0i3D8MceE96qm2mvjkvBD9Bc
a9cp+48pza/dBkGDat6nEfdrPZz9zLrT6/CaHuSXQdapBJ5qtDQ1yavo7OpZHylwHQ4xrUYwUYst
R+O60qZogyOk3zBpKTDBex9F99NGENlKSV2UqwZ0WVZ+DsF+TD9RQ22iFJ2+HrovsmCuF9pfmK1A
FAbudwwRT/WC3BrCeMuE/k9m+6/0lwPGp7xjjJOqprK3yhYhU+ziPGYtuYSB+xYX1aEwmTWyQbgO
K5sJTep7C96lki6pcRNhe5Zs/ThgF0b/MYEJZqh36zbhR9i3j04i9t68r9Rqcw+R0sRWoXNYx+QS
1BGVNeQW/ia0dJhWpsQg7VSKXckK/r+4Os/l1LF1XV+RqpTDX5SIBmww0/6jcmAqoZx19ecRvfbp
vVdVt6cjSEMjfOENhYCclBB5cfZHKFM01joQipAizXXRT45UoW0JiWkc5h2t7Tca8EgDh+K1lZbe
RsbWMmbipZvqTWXqm3RYRCPG25yhZEZwGqxN2LnImck0JKnHzbqG3G1r+VT/0WWzhhzZDYunSiaA
MI5OfGuKAAZQ5Qwi6faoBWDcPaqFloqGQu+3qvxppe0hCYVvIzJfNZzYwBEitT4sxdkZKMciZF9C
FGoKcz2nb3KKMYiiaxepzkt7wPkl6JsD9q+S3z54/DSo17mKzHvKRqfG6IPFIAp1KFaoniUDYlAU
OpIm9JkyMT4QyyEj4lnZCTog/WpAiuL5qWbip7vwEkD/LJaWoVD95yfPr+Oqihyzgzb1/O3nh+cP
ZMYeLc/l1f798PzJv18aMtYq0hSv/+v7/+vtn7/8vLD/+p00TXaK3OU+bb5Wcp+/xwkLa+L5Kfs+
3NJ/36rSpLWpDBHBOs5ARfdWGCgMP1/4+UFaXKr//fL5GS21//29DtLLFrNqqFYT5S/zK3u+x/O3
1P/7q/98T92KxKmkyZTuG5UuRbd8mLMOll28iLwEIoWd5zefv/P8oNW0WKhvZHajX4poRuP5//79
v1/2KQXRrgVoVD19hv/9iVToqV8xQk8Q3hNfFy1+q9LSO3h+z+jH1B4eYK3TMQ68hp7TP44R0QJV
i7LFIfz5aSeEpxw5kqzzqyHaC4dGfeG0mrUD+USSXCE/6EhBrAKXk3qLAMX4MZyVNwpRx8KuEI7b
EbnQZr9mfh7Y5W2+EZEiQF/8gCeDY2QTSW/ji4Q6N7Q6cw+nMqHjQBZkIwh0T47WC1qAMyLXY2mc
HxfzpIzz6oc6JUYC9bSHEpvZdNbFVY8W1OB1d9YvuQr6djJKJZ9gz3CM09EGWMdfAxtP5oqZr2ND
sUUYhk/bnxybHgRVJgiHTtF/oi5JITTiaHGU7+YQoENlN75yYyuBfeDhhAUkaBW8l5d0B/cQiy2k
FuHPUePH7w+2JEfa4eFDbpIuAO0iGjAwalRXp3SGW8XpcTRPCBfG1Sr1284TYc6EJLPRMdsWr2Hr
Fa+LHh3iO0Be9zn8BxjoG1n+g5rwCM7ExBZcOPBRMlYmUmN3+NOzTk+Cl+nHDXmPvo39zKe43whr
yvakrHApUeOq0y37KCZ8oFoUrAsKwroObwNOdVu9BGgMXMbXRLwKXycAWhjUzmsNtf/d4y37ZIN+
nOKVtC7sB85/1RmjwxUIYvjbpkMXaSUT5K7oZHxZ3h/DOiLVg/xHgGoi+pWLA7mD5mEr4tuBPJ8M
0gyJPJsU04GZknyhHrKu3emPeizdHxLTcG8d2sGZ/uTQUD9p5e8RM9XON0RPj4gU7ymejlSAAf2o
ikN6uHoE9gndwnptOieIS3x7pUJv5R6x27DVU/BrblD2d4D9IudoblDz9fVTfNA3+m/+zb84ON3r
G8zf7/gKXTH4FTqvvakQoZNVcApdGj4rwi8GADHdhnkVQY3d4kmlO3fxlN+QsDhxKhaYT2wEF+44
yagTfwYfP9bVPJknEGQLyNId1U0Qbi24hDJykCeKSLiSGR748MfKp41CsTx0iytWGp+tYHti6ijO
Z/FyDF//aICKafzZOwPtjyNueg+coLS1jsg6JetgRUXWRLvKHm36r770OsGkv1JNf7krr69xvxHs
e4vc6XeJIl7hJMcYFS0bgfXuekkcZM2l3YyJ5GqJRc5j5D8gLDgZaym3qeY0A1KYKUqflXDHaOI4
YdRYwg5YYStyHQDi7fA2qHxs7UZGqjg8nBEnMA913ZZi0ifopP/5LgUNL9wiuNGjI5G/4vkgAlpQ
Egd1pFW4nRG5v/K6ybHyqztcH+YyZilAyfLBGe3yvdmTocgQun3qLNR6MGpksv0ckv3o1U7vQSiJ
sWupj2BNFbaQ6WgeRhTPsflaA0CzI++uYk2Blh2ywjEq0O4/M+We2r5lP8hRV8bk1Lef1K/X9CUu
1Hw4vzETwCYnszNU9ZwJpYiD8ALfR1jRzqNqtyxnHiazbAeZPMRSA/vA+0bix8OV7iU9r/xY5ocg
3BjUOLZhthO32g8tqxGPkfkMuS9Yd8gN6+ux2sQv0SlE/9Wwi8O4Cj8pktCbuNE4WNEh+4zddAuG
MN6S5xRnAiZGrvABGvbZ2QOLZHwDkk1d8TBvomjnFbhxIU/38lmUJ/nc/c2RUJiOteDhHFmt0QHX
wb1YjFph2dVX8xK/0n6FxoiuXP0p/6Z0jqR3Il1KWVXvxj71ydmRSjRY0dDFIGfeoydqqV/9r7YY
Hh0qSG1YJ60+Iaij2vw3Fo+Jsvqmp6jTu0R1Wqu89IotzA3NcpSPHWHhV+UbCKtUotpVdER4GpuB
0snuhV8LNrEV5IR7rm1mlF1plJur2EW09sBkKXxGxQ23ACana/SnOw9+bxwZnXmHYK2dLp4LpmPM
K3IjOUfnywP5yOsz0+Fwqf1HcZB4RCiG/kl7J0dAEbLOKtuyCuEjIGk171kjsSvmr8oa1bmr5ICV
UM19C27qNaFegyA8eH/o4mDwffQTRh79cIcLtEL+HpsO5ZvDkiOwsscdTCw2BwjdxSdCFOh1hC5j
UPnhGUOjhzd+T0Sq4PZwy+H4g96+PHtKNcVXtp0xbUGqRvxVkClhohwir1+ry9wraWB175iVBMtj
jwnxEvmVwuXj8oldJqJM56ez7fGVSxTvaPKuhuWmD2w9Y7CJozXrbZPQPdvgbRk6qBGv0bd9/h8O
eMfS1NmFrtdcR3FxWoJ67aYv4D7t4Jyf0M++4mwaqWtgf4wELgNDYaOaMer+40dEz9u8z+pRI9jF
D4ArAHsLYI8AHNFbaJ9wjFM7EXy0fYdrdudkYBu5IdGwKOTAG6IJeWSec7wF22olumCA10yr5Nf8
qyPyDQC55ozymEINa6XyOaA8TlJucFxhxYHXEQxSNK6+5Tt4Jbbzh/VjZJi22gH1OdqiyRt07Vk7
xtuNykHkAY7FwWrLx61e+XinrpDzAIODHjH2tCK2Zed5E9+1DtWzpqTF/1KCNgObFl0sEATMgZf0
QuL93d7EKwv1Hjn4EYRbZVd9YpJks3myZ4Dih9X5bewG1G3DlRfuuq/FhpVl8Cf8Cj6FHSzhXegh
nMkI2r3HEbstmhOK+lTlHyf5K9zRUB2pgGBr7T43JofNyRkND0bZ4/2EVgiEnBUEW5plLzyc5opy
DkOI/OfyENH0534TB2tQ1pLfUzXCp8JcwPYuu+PCBVm1ABm+gEfP7HU49Xn4NiUQ/W3AKzuQijZJ
g7Co7xMOzcUniAsCngV3ka2n7KT2jx3eD46A1cLD0YM9Ws0yRnS45HRvhumXwxu8EzRnAUKIm5BH
qycbTd0ltHVfUYey776p28J654g+3WDUCC0LCWv8Nl30kBFR4pErIAdW3Wd9jLzEOpVrw/UDj2qW
E3hAEm1m+avixGBS3OE84g5wDKtvTOCyn0q41I/QHn8VsklZsQ4CcC9xC8xQwIfPCE9SV4JqylyY
RHOB3wJzOcPpAWI2YBBwGOvW+HqAeyTew9FPgpA0X9Ty4YobkNgcV5SpRuONEqcW7Okdq+hO+EL+
I1/qyUa0HKidDLzSXPC/wSFYWz3eLFQSgDdt2XakNbYIx4TW+1r5Zm/jPCGQlhDlZ2tj+Xc8uewM
7bK2PMKV6grNtxopjG0IVFl4R3aeCBbVtrsjNH6FbA4TumTjQNcbwxKaQGwer43qaK8VvDz2bQ1p
fSJI92fe9QHtmMU6qkkdSfP7xdHEnbE1ZmlzXOFpQsTd4hKJFJ5dv83luvTUu3oXyjWCu/fBV0zC
iI/yyDo3bqnbbkSM+DZUTGQkfrieeUV1ZZW9SojjABNtXYrENXptkp/WVKBXIyXoEGode4WND3HM
LsaKR5sPnArIJOIdGSUMehFUgmjW5xuZ1SqP21E9UlKZH2CJPeE1SF5CrAYP6afxJ8BsU30Ze4/h
63+hCv4zHux9gMC61FW5Zp8zoSw2jPbjKJB44GmG4wqhC+VHcdhUKnQDBs4GF5QKLsu/S9+RK048
1vOEQgT3Uq0u6rDWwr0GmsHWD9NWdPsOx5d9kZ7GHZQwTFGxW6m22QMyzl1Q90nsZrnzGYu2ILki
YRGuUQhUrPBr4Xz+A66re6lP0xWpqkH2xOK1x/cLbcXUoagiXpt4jQJBxxXoBGkbRT8ozdskvAfj
hxnbBYrHxAwowH624oqI8NZSYSYEhwbZ2DJ4JagJlmdgnVm5BBiTH3ZHAtR5B3qFOa8dKTQauCws
Jmj4uTh4+FSHYBk9plJxfbwJ6YWmznaqEM/ZYDPFSTCcHh7GPuirNyRhYLJLR1r35brOznq0HdEu
DC6PBBkFUjg7d0aabmj4s5vhL7741RTfC+ZYfMAP8B7KqZOOhDOL4V+5ZbPD2O+OlTDseByBk8mz
DL9SvRSVmEdxiRBHiQSvxO0psMXSVRmaI03aEEkhg73NxqxBQcEhRUp4bWS7KkQe1xm7v+QJKCaY
b9RCIJlTagRWQI8OMdxBo/jt5IkjlmiNeoHlYhSMntIIx9dw0NI/LtMPDxukX3LLpx2TZo72U0av
ySY31pKnA1ZJ9hPC+QRhnCOaQ6dnOoeY6kZ7ytE4c6OfkUIrh5qIdsFrlqIiQUIiIO8h9jYxIv8l
D4iYxNo8gPmbaBCrLx1vGM7lKj1hloPNE2ryPcTudIf9j6F+mcapBqUubjmyJRkdhO/hU6W29V3C
PiOXuXMqyZp9l5ETxDmvW4sn/DBofu0R42L3CnlUWyrf+KOjjQBNI/EGxeOYpnWMsooaryfiZeGq
eW3m4fGuo5p3qyU3i34DwFt3jiTwe8UmHi9cNHsOGG+l3IbUQjiKCJjY6+bHeUSY9sLxwPm0ao+s
G6wxaWF7R2yviF8r6uEecUf7hmg4OzoW9C/hV/rV7j/LTbH6LH8VbOZ+QIzpcCrt9rdU2cExxcNa
7itmY5oOPISbQUzDFH2nLNCs6hO57Do+ZOcE7U1q7FRmSe++hDes2sc3nUH6Upz+OOpu8kPYhRke
x5ixv5TozTsQVaqruam/+xt7ae7gzcXck5jEY+03OIi7dJPoIhOl8jE/Zod0yw2t2jdtvRQP0Gz0
loOXqvt3InhsN2R6KR40ebkeXsffrrYJaWK5x194De9eoxjBrK7crPkcmZUlWoueJVP3MN0R1gcz
s1kGlKoEX4GWUzexuU/p555QMB4Oy0EyvrG2eCcyd7+6so0V585nwaEdcET2wWTP2udvLF5W5MOj
V069gD19ZA9ayYRPwxqnaprgG2mPQBuzbLqD3v+FSQH2B0uzwIELirWTRy3qr3iVzix33iUjaTi1
MLB+QSZl9/icnY1d4Rsu4Z1+eF5P2B+TH9Gd91ikLWkzQX6J2eEx6I558jEb2wZ/r4HcG/4hnhxm
8lJQQiAsXhqm3VUhoLJuyR9ycsPDiE9by3cKTMJ36gbZj1E63Vl2iXTYIHNsjB2eQz6emFrtkUxV
uhFe6nb7gYgajDfFO4obnrjh10dqJU83tTn2Fnc7IloGB3p0bEs/FI7ipiEWpVhNR/8RkLjA3Ta9
hekGJOlT/2jwwaPBx/4HwPNA0KRZl7uBIqwrX8fBI2nvFaSyHIRdfMkBi1psSDPEFNv4Y60f4+wv
Ajc33rwdPIsZzXFcLbCQpHUXrGnoihfBK8CncVRr2JqEGKC+Drh7evhF1NGKaFZVTgghih86tQ/9
hLRZc2cCbQKfe5BRdbDZsnDhmTe9k37V+1pelReESYSfxQ5dsTOAC70LzeGEV/Kk2gGVl8oJ9ziC
3aofFED2wyXaBbf6OnBgknSinQYh2lxFZxutp7fauIGYRi34a9wiukA5cZV5TjE5iN6gTY51ncNh
X8FO+Ar+Yuxm7eGHSSUKtas0fhswNtQdVmKhX2LLMVAx7vdl/2f44jzjbT4zXyMWaj9u5d8Mqz6N
ehM5myr8LRuaqnb6+Xi7FFih7Jsz0Uj3iWtcV9iyvFtEmbFoLdYgLigztsSxVAea+9SsIvBqK5hr
M1KId2XnW6/E5rvMJcOkL+p01DDlxcrV40GK6Uv4Mg0bbIUmeQcsMpn3QEVkj2SC4zl/IxbIPuXJ
vxh0w5ipWEEsCR1B2LJP49JMHWQpdtwTNKw9THMOU+rzXVHeCcyhcSPQ0GgO4kyt2U32TdowuTPj
WgbuoJ6QDypvaNqUCKew8RCHms0uezfb41i/8tQPIg3gbpf23OrRqokEHt8FB0FFDS4JS3DDu8zY
i9MfKnS5DpdiH+QQi775j4qMBQRn+edFCXZIxkLXv1rGeWx2+hKH6vEJgZ415mcXiL5m9PvInF7Y
8R4dFX8/+JsfmfU/1EYs1R/XeLCYmLAEDhvanhx/qY+gGLAOEENmY4XOiYvaqxHs4PkpZFfQ/T+o
0xHCo5J8I+IlW6JgWW4xrwNTT7tnVV2DlvK53d7aG/8sFbe1drNeq/wVveodXHv9oxPWJF4vzHs8
V1K/h3vitree7WcuXcIwdo0jmYaZf4kD8mF4EObcgDM+DuyovA3la7I2FnPErk74i1L+OvEWNTl4
q/gxuO03ySUQRyA83RE7vKWgK+9wZsQOjOTzJrxwDBUOm6oO4oTGD0EUtkPhOqNq48sYxKCE2nvj
ehmQT66oGdhIaYTB/FyyaE5E0GGIKMH6fO6A2YHt9o1cvXxDufdpcvnNaPU3Yi22NdDCCOQts49N
j7g0+Oiu0Q+pC3ExtVw2SIg2pWes5WRHYrG7I78XfMTqGyFmQtGPnlBD//Gb3W38k0l+z+/oqEjt
gPRj1w0v742iBktrcdB5bJrwgNJMN6wlTumbBKfuW6KJjQwppZlA8lJ/Q2q/GmOwIr6o4ioqgiom
C9ulhrVKLnD54hTL7mOD48QLgxxXeM+4oQoZwu0Ow1V1py1qHMTVHotM+W7fwJLtKXhUVGsIQM0P
onvkVPmU6j+pECGFRM2KGAErvvQ9JFcE1eESjEjKWkqO3WInh1r4X+wLiahS3abkDttscFHuqXzC
EpARCK/1VJXug3aDFAvSKtwmmz/CGzVRtgw/jbaUlLgsHhDWL8M9pJzzd1EtrYBNFx4+TYRV+Nwx
ogBTUlKkdEuSFHxMw0G55cfU5Wz7YNjE5BYQZ5F/m1RoUlQqMK/+HnHJjREs3rA1LHJL1/GbV2Jb
QUGMuhQn/NAdH6CnLjpJrW0iCVLslW9V3slscBj4goodlxmYvmNLSWITHJL0aGg+L/ZoEJF9kRkZ
cos3Zd2/Ze90klH7xev5HcX4T36/DPcotrTfqHFYb+hXsYjpsrvg7A5McCpNJodPUVJRdBkQ9i4M
Qyn2kKgv6QjYjcG1zBXSnziQium7Vt9wS6XVRjOU/DW98LsUdiqCC6TjNRQZfZ5Gr9FcckdKQqTV
WE8aJxQ1+IS/G9ARdcY1DBAyiYFhqn1eyso3mCMW2o3uDD7f1kch/G1Bx6DGSYUp3lJrH/XP3PL0
cF2qGyLnRtll2k1g6+eaBdw8a38K14/aH8VpmTzxknmwZZNaLx6WzsCszOn9ujwHjLLa49yTtrmR
gGKTw9H+eCMwQXZDeWLQuXqulVfmE0ViPlNP5+lWFEirZWy431a58obsZIxHyZYyXvhphsWI5uSy
SzWRz0m5iqs42qp0STDsUlHDSbGktYvotxx/GdRu+ODPeZ8lXUEMYoUUF3GWsmNYuSPuCxI31qgT
wlLKmkuS6NfTAuPHM/CapZ9j9CfOQkac8VKhN1teAusNyD75FQqCjoEKVUexh7y45ClSovxkdvKa
CJZx7kFnKsQ/3PWDYmOVvlP25wsun8o6pnABytfeQ6ZuzU7JyUdKLaEPSTdTw0COqubCOqYvB+M6
O0P1J3LkoXLOM6poCAgUNECVs+LpeANtQWMWBgICHbLL3ILHawUo0aNyuDwidgWmUqCxw52F5g3K
j199Wnh0eHiNeeAT+mItCn9VyvYHE6lOami9R52EUmVnIvbhmqarS3+YK3xJyRV7riVKeL4z7wDr
nkvA1pOahrrizpiTpCelsrijsldzodzrBCIILfwUn/gNw8/bc/Dn+PBtGVb+ns748kCxJsULlrkc
L7K43A6TXnG5KhYRP+FXeByDP0a0hpfb5m5xiubSEDBk6BgCrhGdBO5/RsItXPy2+SOul0mwPCSk
lDos7iJaSDxAclBMJ5f2jTg1+2BLsoE0K5sRt8l0MDtnOgyfvHH/RpdAIGPyeF9uh//m5o0X1Cnz
aC88HurCKVmzqmKBfGRVaOqGJZ8pu1bbdHQFNFSBaQKLDvg3HiIvtiyM2GahVho2dzTrLsZOJf8x
PR4sC4T34Bd57Nwht7mIADm97lfnUMZLgOqQO2ODBkxy6R8AAyX6dRDexHNastZZac+BN9LVtRzp
oj92FE+ElGLCG3OeNw9APQtAOd3JOCWtjcMcQkXcz8BUIh5cG/Oex8Dvwidd5iLAFMrPSJWQnAJ9
peJOuMNcBdZ5He5ajQjU4jjMVfB7PAbJRAEFAjgKsqt68Rf3LOXKH0TifrD29OuYHzzKEXZG5leS
zzvRc48eBNxb3Ip5ncy1dsOy+gzSPq6Ky573NDZYFmlpt92OSdaeulcapGGNwaODNHp7gT1J1aNs
kSclbAGl49NiQ8saJ97cUaIvyMRcHetYi1wix7HzIKeIll1mEiSWzetsOWwnVnfu248EmFgDhxWe
sHoA0ibKHipNjXxAkTWaPUivhbihNY4NHIixVHJDzRO1G8+Yy+yDC2vPaN74kttdEFz4+8Rr4vJA
Whv9qhYcqWfe0uZaBhZGMBAd2SV5AuE44ya+DP8Ke/fcRdeaOWlWV3Xc/DPCALaFdg2mkvFBlJ5c
OK3tAfGp93ED1o07m7ALpRqM6rWKKqLPgsuXrpNdn7CFM1EBdlCcKNK1JDvMQjAFCEbLgsuA4dmO
OyCPjoFaNIah/8zeA8AnA8sOxNe15i6JVO6WXHcCTBxlrS1jiiIgS/mfBdmgPrjyqMn9cn88V6Zl
QN9OXeqTw2NnfVfngHsicWIyxlsGljSPS+L+F0CQAbjIjnQ3oJi/CoslNwUfGaMBll3necfbL5Og
p5RpI0xkok0NoSrwVaqcZGUrOhcyvk4WtGRKaquun1aDVdk+u6eNgnOGeuTwGut/WIzWLvoBpZq9
LvMV1VGSVHOD9HuSfy7ioxx5KWnGSiVrK4ZLakH634sj4qfCTQTj+Vx2purp/TLSaLywk1Hlg4he
+4QWSgMUzimZYzlytD5yAbi0LAOuoxFhl5jQv0fkDuzlwLvoMIKeciYWxbTrlTOQ/upCnQ0kh2Ui
YYlzQk6F6Gw8Ap9lsKwfFfdQ8IVOCfzuBFO66PZ8g0ddVbsa7cHesWicg2F5Cd4ZUVE+gOxKqNzL
DiugYA/BiLVZ6xr8h3Vtfi/zWjnzLCm0ijREaXtWkL8o1CPSJOBI1Lpd4wG4pJLLDpRTJgXOlVnL
uE2TuWUflmWL3Z8UH2lN8P1odVhYADpZv9ZUP2udNHTZngt1yzTkLhCmJIEWCNRZoLWLPQ3W0kSk
ycaKXtoQALgXiiwet018qBSsNBCZZrIphi/hB8QK25h6r5BFRRH2NSvchjElvLH+oJRdNg4YxGUm
IcCHG/JCb7LFA3r2DcMz75Twhc5eWO36aDfl6DP/QWNl6XpRSojcCEtgVmi9Za+SKTm1y0HDWsRm
Rf2ijGDRpvHLas3E5FEwZUH8U5LKY9wzWYEatT6CLAORWvQjrhxGaJ0x22niDeaOH7G1LzEHXi1n
4ZuvzQgJZrTSLjq3UKIqZHOS5yKn/VZIXx/0zKblLvjNAudBvtSdEisEgJEoVgG2NrChR2nFXta9
APbzg4oIb280DiuPV6bjxLn94Di1C5nZSNN/WjaQ5cx+UEnbsJMAUJ4xMMPOnGKQdmZZAk4PmveK
jR4rr34r81KQ72PUh36Y8PRAAuXM0m3xC4OuMLsIlI7cEGAHVgWyb3Pl6OiHt1u4Jau554GBgel2
irYOh7UweSKl89ApISbSiEGnpd8h7kwhh+EW8nNAxMXG8tyMWKzl6fHBnGFJcWXsRDN6qlzBcztn
M2Ln4BGFMIsfGx4aO08GaEVHIob2EkAtp/kCEMIGxXknaBt+Hek98mbiZQSEwKxldiEd2ca6+FCb
4IyJzREFtQkbeDPelbOPYhlfMoYEZ6wWcSRHPdHB0SzK9kuTgcfKX2UhxBww4wdL4rCDkpOMCEWq
7yjz0M9c4j1eihAk9dlCHjOq8otoQpJSHe6Z/eGAmtyGNUM97aF8vYIJoCVDJMbdGz9s8idqoyTr
5KvL8Q3yhPInyCL0QBeYQduA+tuAtKCYzOFcU2FC/HnGAV6QTM8cETq0G9RoULVn89AsLN/CCp66
UrUjg7l8LdQ53aJe0xNeng22quZm29WVDEo4IULSh5fZfECizFtjq6H9EioJri4pSE4MYWK/1FVs
BUZli8CTsrUW1wsxAUSVq9kGwtpn0kKjyNpJ3qYIjCO1kW7EIaLRLUBqifUa4+o6RZYdn4Nt2AUh
ss4yRmj5oIh2j7wJk53CWa1LAzojuD/FuuBJM08EdavroA8POwwaA2LFuMjLqQrCBpdKNUmkFiEG
cw7Q2Jy13zoLv4aAQ6ZUOJ2jOfM7w02Ia8LQRJsA0PRqaC3EiwzpbTSxUsUL6T9/Huj65AWpeXx+
q06VjCBHfHu+dIZhxnqkcpMvtKBcHttt1qDhNlQxQ9b1+1gGJpr+/w9yOAPEfH7dRgZgULlEZqdi
4dZqWW3DNPqfD0rja1rBUTJMFeGG+PrvLyR68mNOeoffV04TaPlQ9xOc4n+/fn7WI6GJ8Ee2mRah
ivipUfH89CEWABrRCU5QtZl3QgWyU0jrCUecsYb9ZLBGYvD+Thvg/fS8WlMAEVpXaYtV3/Lp85v/
/OHy1yA7+cm/3yzTYNPX5GAtqrd2jVsPag9cxPMDAs2YjD8v5/np85taWd0skU7iqMBWCjMRqTKV
kw7x9/98GJYv/+t7z58+vyfjKq0keuwrBvLrOKR4eR9WQF0qjNARfzOiUGAHqN5rUW6Q8osMxESg
F4TN4Ii9ptmyDsrc2neJqWMPbRR+g6QkVpLiDFhMM5fydkJlIB//IpJUk/kF30hvPIgIqm0RWK07
VBqNkRlMW0IJLTEQMyj7PDzmiz2jos6kfguRLmqoeSJdR0jewGxajJmQ+0Jht1t0b4ZT2XIg96KG
YfqjBNM8kRI9MD9d2ISmmqJdi8mENZrfWfNWaxQEtVrKLyKtEDTjkUXNcPg2qwR3sJJGCEUStdbP
kyyd0PMqfEUF+FoNwaodCU8mMIe+VqOegcaFTkpAfa6YPCVC1jdWOdKKvnttwFWWVK3MFJe/Mus2
KM2LsaTQhKsrJxg7uoYmuRYK9OvmMVCHKlXXgtznZiMjHU7QvNEVrREgcmpjn4aIxk9p9Tt2Agc0
Uv1IgA94udNMT4SUbj2HENxDw6arEGEBR1aItwR9bKzTEeVhUHvTGXrqo5aIs9UAIiSTyDBQ9H4v
xHYDnj7WkX8vEvLnwjDijTSDQSqoMpsUCPUBzTxcWD77gkGrq0Gl8vquWOQO+Ui0KSLuBVnR6TMY
beMn/EDEPYwexL+yipToTzUhJBF1UYi2aqH6jwLlBipAmpRq61HBuq58EDxGOQ2YjmKVHtCPmqnt
iDHusZ2ehFCauvyQVfIbJg2ODhViY1JCBOoFg9YAeWShy4HMX90Lhi9Gw0fRccWCkAIKFMx9147a
i8jZZXSYi4946akxYM8ySj+MlmhU1L6txNL2YccBl2kQTcs4vEk6mSE4ZkxUZdxeo37EgzDPd5bS
Q5TAzKs3tMJ5SEt4LxWBGw754wAdbCiGHpWGXjnkcnmehw6EFI1eKCjzTjK0P5WsACXoBb/s4oIF
hKuSicdjGJ6H/NgounWLlxKi5loo1+2yEUHxuGhxMtaQpCuLnSbUB8PQhnWKdYIeapI3DBVYFRav
XQnGuZNizr0Y3+tHaMbLJCLPiY2eao7xm5fzgK4/3LZEVX8rJOeFEGmwViceEfo8x6nKAMyA0RLK
TeIuMnC8Q/nJSWY8TQoDx20p6T7wNKELNLepl0icv5P6a4TGsB5qiH3QPl6UPpW3CsqkYfEg+p+C
L03BEFFIBwzVQ7SoL1lleL0qWfu6rPbwadodvBWk9qS/ytRAoCkpnHEE0GsAkIQfkKZJiS8kPWL/
MI8yqdqK82urQ55tUGfb5oAjoPltzN4AxSZPJEllstj16M0WhhT+ooH2izZw5meF7gfSg5Ogbq5D
nX8O+gNKWyf5s/J4WWY6TF1LdDXhIWNiNn2baYnxUhy5ZgTlbYCiUkmNPxJ/q9ZaUKT1ECMIJupQ
bXILrEc9D+jncI5YbR87cwDZGwtYdN+0ChiIUcGArTRjI3TEW5qMhrocGtsMBxxYPsHkpF2EU3jY
bCRRmDeDkk9nNYrWSantmCLZ9yOQDyb+UHJbjFdMEXyjg+amD3TWhoayYVR/qM24Vs1W2M0xMA1k
EyGAjTOiEGZzncTHuFFEZV/xaCg5gv4OI/ycO+WuDeQ3MK6Q+rCIiiRpehnp7w4IvKHVpc1HTVVu
tSU1VD7meFMj0U1pkUIUEv3khJCw9BLVLqHux00h4TZTRHSRUZBBndspFGg6YqW/TfBft1OoDn4c
INA7yXm+nQlk9EexeHwp565KLoFkVR6bcbqRk6seFuJLG5R7K5yVnUw/S09j+dJOPU0doFhNjQAI
RmrjZP0iTYSa2RD/nSIc2mQluhZOCOV0U5ifQjz3e6ssDkE1PXw0IGLYA+IXMmpk8wH9LLOs92KJ
50gqRfhy9eR5dDKmh3SQhJlt0+wHT0iNyJWy8p1ZapeVUKJL2JKe9yh/CZb2cONGoAsYam8qDiiP
WdNdKKX3ZAz2SSMrwGmzhz2XhJ3FEKOLSLb7SGm7VCptIDOV9F0X9JcWj8hNCEOHxsNSIoE7HNZJ
fIjTylON7G9jSPADJGx+ELcJg2FYDEBSxHPkW5uFgxup2ugPfYk4uNFvKm3iqFVl3dMG0iMDO8pM
fLxLvQJGo5nOghHSFFNwGc7wvLOKIof4iN+ePCIFWLG1dGove4Mod3s8RE7oz32MRXuss4YaQToq
SM71exSKQ7+No54a9IAd9dQcE8Nm8ApfkDPMgdrQcAxdw/YxnYC4CFheBXKwkcf+QWoh1NtWg5DU
6BQVqlZ+XKD/HIdp3CMH9iIkuuUacwYLgoC+KhGm0iBLYpxFBSUR8t8cA8lHornE7+pXIMJ9ZrK/
5qpEqdwwNzER+hq/jcU/sduj+/0qQUMO8xovP9HMAXA7eDol67JvrtYiz9qjDoo/JsnWHJo/8Uy0
WZgdUBmdOlUthxtdpKSZ5oa2wb9vsrx0JDmUeqAmbQTStGipzZkVa0aUOl81ClDmSX+A9Tim+V+I
+6uOsfgq5z9V3Zt2GCOjn/fcvw7jZZ6t+DBFR1PLwDZ0H6jcAWadyAbk3TQnu7aqx32NGDi44d9Q
0wnMw7p9j4TXAddIJ7WaCr3E/jdG3PXNorMkFnGHnIBpHsKw/wkbI/CFjaKVaywN0OVqR8oAc7Gp
MkL6VMp20f9j77x2W0e3Lf1E3GAOt5JIKkdH3RCOzDnz6fuj6uy9qgunG6fvGyissmXLkhj+MOcY
36gIRtLi+ktqOreSWW6UJkXwypzeSEycQzXY940jt/HdqGtb9afG1qSOdrPkMQVN8VEaDqMSBvu2
oIVqRorTSxYNQoNNDttw6IlseGfQLCQ8mEOB8V6F1qaX23cmnKsODJjQEogShPZyn9pwzrR9Qd7k
IE0NbvO5xiTmt8EK802EDm5MBj6kjMFXo0CvWCrtwVrB/6xDdy33GimIJ8Cq5QEwAWV9cOQWFQIz
6IiVGYqTIgHOii1arwNGnDgA+9JHk8fYFH+auRftK69FHRTFrq5rlFwHDcJDL5JTbKwCecUeSdtJ
A0BYY5ReIYGeprbXD1JSvWBbZ540UW9GGNJlmSFnGCnujZl1jnVOJaAIVE2yAsonoM8p9sVKly5U
zJokhTTTkM8zidkhU+uICnhDrU4vNDvx623UdeVLjWzRKeivQ3e46npF+UItOGUJC7pOpEtfSgQR
TRVJh2ECajxq2Q4DaCT/SNsA7JQ3qmVB7wUB2QLomRffVM6Muntia1q4NTZs5MB8m5oJWVuxdh8h
+ZB5XO16TMYULaV7pZandGZmttPULOebR49HMJg+B1fT1VmTy5JUSJ1MH0YHaKGGH5tlhMDIlBDS
0OfUQbxIveesfW0lFX/SCqbkIPZgNcF27kJ40hY3aSH7DGMKF/gckpP0rbTxupTYyhzgvM4wmfU4
LRQTr6xXP5E6Zh5IDCV2Wc7XeTjbEBB8ZpIm7QZvOopiJ61l4BBr9tNKP82rAqTrsU+oiTohZ0QQ
xoZ6K8VVfGlDK3KDluY6gQvVOs8NIGP6qOxFLwbA1+lUzUKPePZho/fYj0yjZdMHDWGbJF3AfBVT
kwKiqEqTwvLENZVkxPo9+i8mBNvlFIP5jnLpzX9LDCz4EYv6lW5M8b6GmYsJLmPOk0XvOBrx7Beg
feJpybMoUhfRVUk6FyZmWJWlDcHyJB4NtYlTXoEFoRq+gwwwcgtvImayyXf4GH/K0Qi31pSHVE6I
JtCLzSTAeE6bpHemXNp6Fcpty6izbUUZLfP5sKLpnxqFkzsHBJXixMZQA/vVmyIyshFthhARqJpn
9ZsggMBT5M5izRJVm2pEjs4ugpJTiOq/mZrthP+lbo6C3PkHU4xOstoLT2x3FebOr6mqy6Va7zo9
pGJj0mtshWueGdDN2CgYLV1N0WP6Thq66JlxZDO0ymLlq48DHV0zuYeRmma0HcCzp81b5w0vlB00
tk8mo5xWr3OjKjFQWMXea5WehkSyidncb42iYmwpg21Np1+oRM+Ny7hbEHG2MLE0u8KUZgvi++Zd
qNixLVcQTvr0DFuWzlmCMlRScJ9Ifbox0kY5q3236SiPdKSgHYJRQNpONsiR65PhNFImsMTEWrFO
Y7mtC98yzoKdKYVvQ8i0KgbcjVwt3NAsYecossyppNypkb3WEsPoqBOYWfiqyS9U77nSK2A/q7vY
a2DBwpBbtCjo5ExvUig+BxGtwqmjLW9a4H/lhFa/N5JkKGTlPQiBbiuDT5MSrXldIP8PSrofQdCx
7Urj4xAqN8HoO1e0RoO+BylRn72P/HoMCqQaAjDuRiF/owouyTS+TNOIhcyiANzm6TGr6+cpyNZC
4vu3RHutu+5riCxEtAFbyYIyB1hSEsVkardyLW7rIcUdgoIE/D96BXPbmfEhqPaKJN6rCSRDqlg7
A9oA6W26ifa2u9ZW2l1isf9RemwkJqF5ABUsbVEbcXwj5+5N71+KPNe+J/WWhfElHSqwtNlEGyga
5qYznaDaotwaq4eBCQmmbfPblVa3bix6eXBrOmb6yXIhKIEmk1A0wm/5ECY6CxJo7o6s6pWAhs+W
4lcGrM5pI8JTKRNFu6ILv8I8+S4Mv6SqW54ryWv3GVrKjlnVmMxvqxYlUqRU+pHN9PLRmtJwFFuB
FAkOEtyK3C0VDx2ADQtfPktVtzbilD1N3zgZI/iylYZ915EIJ/sKC/7gMKXQ5azOoHVRTOsBusZy
GEdsBy3giFDfpPJcc5mNiX1FEWNsCgribQlybmIxJRcnPL60Lsg5QjurvmWW9aOkQu5Ebf2Z6Zxx
OfQKd5z0k5JIVKQjw6kFVkUGe7vCxEqjCrgB26zEoo9gfFAhgVj4tjjr3D5qsKoHA61HrFEq6AKZ
ARurgBCP3rGziu+QNmXTpL+aBwyy1fGgEi0oMNJ4lvghpMiJJB8C5JjQRw5pxgkqcMq6+swkXFAE
E4x1mW8qNWd4VdnKeV3w2tb129BN0ynRzlaK0xgafeLC/MjQLgJVEgRWzDW1dIu/IST1pYkrkj77
ul38f9Db/xD0Zsr/V9Bb9h1+ZB//4LzNz/k35039l2GpigYA16ICrptw4/4L9Waa/xJh+KmqKJma
9teP/o16k/5laJYhilRDJFVXTaCD/0a9Gf8y+IEFPM4yLRke5/8L6o0V5Mwv/BvfENSbIpn8OUtT
ZNanMm/w72DPVoZiPwWDAOLNntTWJcFsFiqG6ckbg5i8VXGZsIA41hFrQD2iZqyONCBGiXaoGskr
ZVBd9jY9MgCiyEhM1PFMJG5K9YsN7kdTp3CRYvlTN+BNqZl0qXRZ3XZx+FEaQUAFKEA9yWSyy3OK
i0naoidNUTL1OroC7k97ymmSlgzHm2Z4a1rgKSI+uqJVut3Y+6THyNUqTkugogYDnJLmeyvJuA3G
bt8Ry4lvBBVfYooHDXgefVWEi2UZfZIYB5sO2vuyHsjW85i8i6a9CtBJK0utF0bI4shLkdi1hAI0
imIuPRk0bkBu3KgZ91wYAmdMUdsXVbKjHrXgV/Dg+b0r+MgY207CiVfbVZVjglAJHNO19yhJlxTc
Czueit+OGrjk0GZJdm1OtYj73lrJAeWzKDVc5l0CVgXapqRKcYgH2rbEelGqkuyEAhuAXjzJeZFu
xO4jaK0fIPg43ox9miD5zKST6CeyWzI6gPMvX7QyWxVFTH5rE8AvGJqjGrX7qiVrPAyDM1FciGRy
9dNXg+YUqDrosVgv17kv3oRbGkisxmqIVArJmVWTtVszkGxKINbR8gbxUra/UXOyZNl/7aGDrFKI
5yvFkL9a1TC25C0s6UIxbFrhdFThKaSTcR1DuntjquqnMrnEMJqMTooQ3ySMaRMutBqOyiZthKug
QLMv8/hbL+medxPKCItYFArIve+GRnrNO8w+gSRNqCfYoEbgkFaSoVxqEwkplCOmySL58nIr2UZG
4cLAIZe67wEtGUJNFLLwHIJHsbJKuQQBPoW2S2GGjH7GWo43ndEUr19ycog3Mh4V6g3SSsn7euMZ
lJRkvdhLQ2VbtUdNXykJOUNzI2tjvxvF3j9SWrPs1htbDJT6rY/z4pXpccRfZiZ+uyqSXGX7BA2j
89UJQVXSrCZSziYW4hRbRwSzbb9uhPAlLvIbydUZVXisqXJdO0Ji4GQSoeDp1igvpTgrHWZAUVOR
PitCC8xCxdIQTEcdlmqvDk8tmjjLY/acfHncRIT7mq0grkZZcGsmebB65cmgxLscMjzVbUrrWzaM
PQHjDqgY0tHSpF/1YhrsQ7H+CCedOWrEvtVHEG3auxyx7R/RdZghxpK4Ka6C6Wv7pLwYfWQe4wiN
VhQlsME7gtY74yf2w2jTpx1xHGwuJNXAMtn4nwJi/rgeA9ea0i/4dcdAEUY3I+BS5nwjhwwYaeD9
KBp7MpEWQIbeNC7AHEi0YBUp0tmtqtTbe9IbtFY/j5mI1VfNSdshcNDpw2Xf0KkFUvkWjeUuak3c
cOiCWnP6yhJThYChH4CKI5YcSHvv/ebSau1PLPrk+MgNipBwhOMkDBhQ2WE3tE8SoJ3X8qBwuFRy
4zDMtXCVFKJ5qEfJ9dGXgIz547EpO3CxMT2CFICAQbBVkAO7M4p596D5pk1Zft010UFQQIwpegG4
pSNDQMQJXEg5grUUtnfb7yWujs2QDWtE7ViifJ1adwadIjPGZUfiHuHnFITBMqkJQzsB7cKiYUPb
ScpVLIx3YjY8Wm/prhdeE7kNAVXEr4JK9YjlSUdOHIGGUwwz0Sp9hj84lzHeTWug0SQ2GWOEjudM
tN6CftBsQg0LNiSd6bJE/fBL+diFAQvMOIebWRhoVsifCGJQF334I+V5f7GsDIDaZD6lneA5qtCY
txzpvU9Ly4XQfvam9jqEmMZ8HSCXVDX91mIcl1ieIVGPWJtRULHMX18K0RPJ7XPRzKWf8MdshsYl
AGJR9FppR8KguZHavk0p8udJf6O6fsjF5EoR6tqI5bdqwjUOu7RxjN7cewlTXji2zXYcTgRDOKYk
0kYvBtb4QtEhmxxw57euP4l0EGiHFOKxr8Pi1ErGcxZI08GUwF1PBWINpXzPRJWKuiTslRg4dpxP
H0MZFe4kBT/KlA/7yPhlpwR6w9pkArxwU1c2YyHZWSS1F0NJcBxOJ8WLpqvqMYbKsWe3JKZwFKJx
XU3AMcs6BAPQa6fIGrWFZuDHJLScRkkF9LCmvELGwnLAjeuD7JTJVj3pJNMrg0a5KGkpHrYCcQHi
VO5rc/rw1GyOyoxfdEPsj1ahQfujAqoVQ3FNB5bKsYn7TWU0oNNFw8XXiObNLr0cIDuvWesSlpcv
sopgoFosfgorE/dVLDP6EznLTgmfd6VX2xGngJnK0YFeOIwRU25draXukMDEieDLObqmjEvJs/Kd
Ivafk0IPjDy2F0Wv7Fa1PjvKvnZTmpprRDLdONLgcbVkZ0HTt5LPfBta03fctZ8R6e+I2/Etl8RW
7RiUtpGvMI+nAem02m2MrGEleCKyUjpay3aSIK805ZMYs8RhzQ65RAFUJ6GrGejgr+RsAuE9O2Cb
5FykzIXCWM+tVBGPuPQUkPhDzDjDWVMM0aGaGXa6oG+GKkWNEgXjsohnSHMEVGiQfuWhKlyz0A9G
Q5I7ZdXVSKMVrGexiMngOIJyn6RxHSs+xcdCZ/WliIYbQQQmcifG6N6Y9JszmnjjW11B2iTcC6Ce
H5NYhQCW9dOODf+ZrGHsblOnHhvQaxujkz+8kk6VbrTGwe/EYKHWguSSu0IQqNp8S7427EtaESst
SVFX8Umip7y0CoLtqu+BRqiTS/mzrpb3plBoztVMI76q6FjTt2PeJLewqfAMqldTokVI6NArO3UV
BTIMvDHB/NNlKlUyetOksgq2LEyfYQ2rUIqyIzkY6Ho1fCtSqL7IjSTTTcHEnjidVb0UZ9ET3NxM
kTCBPltB4lAdswGGE3WJ3fqwCsR8+gp6Gj8yKz18sS1yPkylhUFscFJkQObj0i1GPELpJL0LJBOz
iKsY2GIfdVOCqWKkzmuF45IbhQQ/JNyThKsxFwo8Mp0IZxP3ao6xiimi3XRa2C/JtGWkFYH3CKxB
8il6MZUS8kd6CATrFsYNNeuw6SiQjrZa9jBq6l0amdO2GUOsJhMSm4FNpUUJgoF+AMeGDqZ3SAZy
OknCaClEslPR4sbxwCrQAJPSINrZNB7pzmlxJC2FYgjwqpFV/kIjuQ+eE3DmnRdopTsIIgKM7CYb
KF2GzMRtq1TIM4wR0Ysli8BGCZXG1Yt7NRWknIZWhRyr9Z5CNXgKPYoIY1d19GTnuAxTrYhryDGw
ml7YbvX5H21OMnRQivzX948HWWNLm7i6Kv0cgFGpZoFNksGU50ZITfm8Qh7SWtPUAflaP0AJmX+c
hY3oaC1xSa1abJlFyu3jq//u2//usaGDrm/FaOQez02qpEIIrBfL/+NfefyeV0r47PWhTVCIEzTx
57e1OIWZ+Of7hjX8ioxa5Gd/fvK3L/+8KV9XJvLgCEz982wBOOfC93Pi80wWU3/93f/pp5R86C0a
aTBLboH7WOqARf5zlP76BI8/FRd4fVNFsP564cdjeZWhyDJiE40YKDaLdlbZ5Mr6AV0zKgVD3eMH
+XwFPL6qE2r46K3Gv/0AqQYJL/NVlhDYuZSaZi6cT1xSwSMevpKHfPv4x4sy2GMxmG1Sxoi5rP7+
z+MxSxkCOlmxvEizaHKbNlnLM++tnbMi4wRLU0P2GWt0mbBxMSsJt0uTZ3k+oUQoIZWdk3usdEi3
4pzH+vjqH4+pqonZqGvd0WDdspNLLXNBWm/VkbjfXivAUcwZpvp87/yVYSpW7H4Dorl5jbkaF2IC
zn1C1efX+fPPIw41p579t8dyndo78jPK8eQxPdJY/akTsPDG+0eQ65/Hu26wnDEnbzsiSao1Cnbc
VLeWjydZgX4NpAwPoqZaQMP9kvr74yeKAZdN7qr14w0X87F+fPWPb+VxbJ1J3XFF7x+yv/kdJHUD
vmiWb/0Rbv0RdwWQ0cl4QF2v12O5rWa52kOD9vj2r8e47vAMLNx4cx6daUuUyOIcVVxoyEBV51W0
Fm5C56MOrpXdO/E+WxiH12FLDMFmdMoVEcFuB2qVbON2SQLzedq+9o5Lc2ah06u2i4Sa294iEmXa
eDe3i7fpnrhs17tVtnYBaOjsQQovYSos6Sa507ZeIaSz3+cX2zM4gx45x9XqNTKX+xks9ZoZq1dT
cPTT+MUD7YoXhDNw0yhz5N8SdJP4xo3tpvtX79YklA8gZrXwkZZA+Tasgi+8N6yAvLjL32YI+6Va
jg9Y2k5LUi8WXb+iH5VXq8K6pRN0aY4FJUs+Xf8Wlgc1O3FY0B7WE5mWXxyeEXrANG0s7S1hHU3X
/5RZPe5KRP/ytqwh69rosUTBIVCmwyoxEhl31ukfAE6aNnQJWeQceW3vkDS+nbBS78+9wymR8MXS
8I72SbxGaNr9wo6jZmHMqXtLEY91D73TjfetSSV8AWqtGukOLPBiMykgYONjkWBNtFpLro1v8wXf
WqpTTGTWLIeACsGiSW31FCCe7Xe0IVNSPChkF0vdOphsmL/o5MkIJnq2w2vpTigcj5JaX/R4wVZV
fOsb6AXQvOttmDhGdmTxP7/YcJTobCWL/G1SnQhhXLvk1aH6Cvoq3Og+xinyn1biaWJeO9DGtkKM
kCw32mU22jrSEerV9OvMm3kqN6Z5Sgig8Qab/6mvuS27jHfyZaYa0alLVlPjxi/jCBBNOWFOKpZg
GeluXLODLC27Q7AV+KQQrhb4uyE/oQA0P0VATqjcaRi5BMefE7A3/ar7KYNldufopOOLd2VUXFgy
FvSP1p6c4KlbhfFy/FzXT6JjD4yse1gQ1aGZi+M/RY4pY5MuFUA/yWeWHqIetUP8glKuQs4Qlwfx
2i4AtK3EhfVLYCJMDc7XtDwWhwAT9zF7Toq9sPlVuXHK/r3bDAAy5LUBHWijMWIUHgChgSu6CxB+
kWuYKgqiWgK5tsrv8Kvwzkkhij7mYBqNzB5jQ79mFdntDUojrOpl9SJFG7NxiS0q8LnSk37Ri4s1
i1mLJyl1/fJSZ+88vakW0Ak5HuoJ4DYodc66xB4b2B9iugQw+onrkVPWLl+nrfjl8sP2jVrJXYrW
0KPZvCcwy20upGRaZ78Wxh7kz1epALx34rWhm5sUBX85/QWeVO4bAnSki1ocuLj8YBUY80vSHZ3M
WzYdghc+HH+SGyLgxBr1tQFJAa0E1qeCfQZqJkhJmtIduXLQA9iqIC3eqQLqmNso/wp4xpv2gyu5
rjbkR1rCPvAPXJQJiHy6UqrDg4BxeTM7s94mj6M0E1XM57J4soqvVvlGBIUzB5D3Jq82Ip40CluV
w58Mo71QfcJgVfkDGhFhlZPK+47FfQeeNpNcqR/XUvuheOdOYQmI5be8xCOQh+FeZu+iiDYuP8vF
wbxN0rZE5C9wRnrStri/pQw1erTp2ItD3eRPBPn3K1Lw/AWZg1+xEFtx71ELJJqYezJ2zAXnvSWf
bKl+mdJihMC8aaezdTdPnGHSGDmu3fIjXJqnZnEMg6vmjl/cwSCgGZ64TRgW+mpND9VYp9apV+0P
5YJ1AhMJokiwlSRKSi5fcToMt9t29jx2M8a+cynxGq60bb8YVwc2RXNXhFE3+9X4xuat7LMX6kwj
/b4lcno+qW99FGAnb8IPWeVcPZw2FLJfolPYODertRqzJj/SpL/pJ5xpj6GJ5FGFgkFqK1suQt7J
sB3fQK8cOQbU3ahiuJP61kor3be90+j08sJ/YuQM95w4IJ0cLaN95i2o/LJmLDsbPREZZs7oJCMv
zujDUDpwr7UIPpgWvbW0ldx55lD9FbTAJXBvkspeGCxp8cwXKlW+iGYvn8FwzXCvk9/ATMpVLzyr
jZv9CvecyV1wui0nizKOfNIlHI92uoGHyPPT6P6u3oTDDzoS8YtD1654F6O04k7idpz/fPRKJYVh
Vws3CJC5g/kpQ/Xj5ZXUFYxlvjeK5YdxJxNhITwbF9wNb1g+78aF6Y/zaLgcoOCj/+ILF61RNc8i
OAAQbNAbZB5mYhc50fNMqOLFIUhLeO4CzhTXhpKdC5krEgkVwAtnukycUS4t3iuso2W6Z2PP5UDo
G6cDH4HLUjImf5dIJ/HrgyuP6cJYoljelnvmL/PEWbIu3PUTM3HtTEvQ6ZeUv8d84L4ad7Zh+4I/
HPRA+VYMCoornoSD8CxtOUn89xq9DMsvDoJ+m72opIQwkXDE+ZLPz8fi4mcK7bbzfartChuxfLaQ
LkwvJLpp+UvyIt84jfme6dm7GQcoJMguGaNcK2LI4lgZB2Y/7cJdhkffh+kaZDuZ87eUfVsY17zi
5DKV4Z/FMur2FtcMFwt7Up7JUEmd1WEUrd/eeTJrlJRL2kp3DJX+JpvW4Z4Tz+CTvDAMSlvuPPol
ez4ZY8Abk7t2QNS6UO58GuQOzKEcWeh1NsksvJRxf6/qfciEeucfKp4jNpeV/8Rln25G30Z0K3BB
Exk2nyCFfIiPTNvVzJObxlaxic4XKz0f3oDhcoTTaqXAb5qfNcwXKXkUXGbJL2+LyZ+XYCs+rdtq
XXjn+ovb2jNczgo0e6bsEQUWXjPG1QPusHDDKkrY88wR8qd5m69S1U4kV+ZC3ysiaDf00ceBxYLq
ANb6pRZvstrzrwYMSPq4w436QUDhtX2eZYCMqeWdvMqFpvVnDkG+D8/RCBnMbdGLw8DFpJYRorCZ
a/pc9Q22UCIpcYnArTDo+LYH4Yq0FVYqh1gDXWXVe4ofHbWSoK75vap11E7fJUG4njABppvGcGhq
AcYu6nOFEUd/KmgfJDKmYGmpHT7MG5v0BfJnhoZhHuRk0DbLnrwU4/k8lm8ZrGII5feZPClSDVj6
gLdiAaAGXOam2RjetJ8PvpQ9lmhO2N9ek5TKosOyqbCZVs1uh7Rc2uvpiSHKoCzRfw1b4NhWOBcB
iiUdkXem054/04f4OqPZpbonccT2nNw6FPmLdiC7BbRKQkNEcj2P4MSjNdhqN18G5I4XUCh4pWe/
lkC5g6twxvHMylzsoT4cAi5XVsQquEMRrA+DPytXzs/VPxAipCDJS39M9vovTK3Gc8SOkgvYtxXu
UzB3p5I1zXyB7UvGEdb6X1yzs9hpwfdGuh6sVX9G9Vm/d2Q6svLXFpLoJppDzAmhdhvs0Azm7TpS
0T45zIGo3APz2PDtZTCPkriM+0VnrXTFdl2XQa6prsJzBXyHdOM3xiuugAGPGDXtwWmtAwmOvK2w
OJAiD/TXzdE0MgowrCCDpABGSo6OLXxerQxLERusq4i2ID713Y43zI6Da8sNcFaw32F6nYHOcrEw
n5A9U3dkkc6MUbdr6QjNnrVBwjqFhXDPBLVUDsOI02+V7uuvof4FPKwLF7p7SPDQi2tb+Um6lytu
SsP1oNiRflPtUASYLI0ZkHFeYjrxqLIn4nAuqUhj51kbnxaRT7UavJcyQK8PHzw0W5nQuiUR2NiX
2OWJPltUogKuU7XjUJib9A4JcDC2qrYi7iNoF0GzBPKboHM/hRfBZm1pa1xcaxa2lc0F2FQJm6e9
yIJEOdTvDbc7xHOTSKtFc9VJ8aQHBw5/iWrmiGP/i1suj2xu4gixO3mgWPTmFEYw/A0LOQun4obK
1wCmhnrTSD0e1ATVoa/ml2nK2FmZjf1IIIhpwckNVLeJD3m08gmblZbpoT9QfKTZWV/EcDmlMM0X
5ZZOC92TwBEpILJ0SYUlyQ0icaG6jZK7snVaYj3lWn0DFKjtoS0OFY3ao6mcxfdSmC+hgVuZ3Kj2
27SCxbkUYCk4KcR2HgjOoIWy9qWn061hdX/DEocvb1AOQgkufjuy837J+4V2HDMH26zKyA/yeXgb
NKzVzbJeiS0e1x90kIvxvdWWUuFGGNL4Cd0jgi4yR4Tq3V6a4ISYhIY6HwX3U5GtfVbP+srIbV10
EEk9XUlBdoLjY2Eis2sDFwZFHsHO1dLc9Md/Hs9MeBZKqHCnilDsn3IkPYQcd9QFmHVTlMZtto8U
liEurLNvnyL9tQX6vMuYBsHcQQe3IDY/kcBYzF77NlDyVa4nWzEyoI81Pc2ei3atKQyrqwhvdMOd
BBqsLu8G4095J9qJc83OKYBhyBp2YVVL7epdUGMp36jR0hfvrgoMGcQ/gFO5IbXLFtrVasmG/USr
32WbonR7mpEAKhcKMV/WQbp7e+valNIyJ0+Fy7JbR5jSlTunWe02oWvKe69hfBm2jD9cCgDkWaoK
5JusS2OvNceKRnu1G7tLqJ39/mlK3tTOzoPRDYJ3hTdARXcBBSZVS2xaiA72EmibU/I1Kav2kr33
9zJhKz+Tjxkld/hPyaYcV0BZrG29Z1YGwNyRNPrJ/4NTcpKfmzONGIzN4CooRuvdCVItsgePeOx+
OTBeRLZwSGU43XZJpQ3hwQcjBjF5EQFDkIAo0dZokm2AQHvIAu64nZV8aN69++QMe20fMLqBKvcl
RkKUhiwPPkz34K+nJxA5WKYsgiN9jki3wePj63fUCzjMIdBs0T+yVma/t5yCD2xIZ5EC4arYqMv8
bjmSw5jJZG6XL765IjH6mSKLLVMaFg+qxg5jC2kYPBXAFHx5dNop3NFHtRw0rgX7q3XgSKxRoJkI
iyrBGTCDvXc+C3rrJOx2Y7qhjaFf/B1s6Ge5XZcwqVz8UBqFuROjqfoeH4Yd7A1lDexHWWNDvxJh
ASU3YDjD5bMgF+ckrah4MyrE/NqwzzN6nR/wfclKyJbVW7aBUxLBgCpdcY5fcGft3LZwVaJS0RKW
55t3BGyxN04CJYWFccrtfCeOi+GG3liwA1ah8j79HdjeAdxeDU+hjTkQU8L0pr/79/YZaZ4YbGEe
4xFfM/ocOFlg0oDpweAuZ9pf8SpdYfHnsM+OubzLTbsC30aGC0hCeGmAqRDWhw6trV5YVwiBfRZb
bn6AsTKPidjOGfOPBQTfjWHXb9EroyjEO6IWXfwFjbIJI8bvXQ6G2Jjh5W15L8InPVxxF0vXUj2P
xZyjMKkbU/pl1WVW5LkvxArPFgZ1Nv/k31ENFRfvbJ2Y/lghCN28iUlzRB8VdAZawvP/c2CGAoui
VbQ3bSwxtg/yZgPlJmbM3AXDIqGuwnvxNykweRNLHLydZbvv3wwkCKxpzdd0D+peM7Foj271ikYh
h2eXIAQnEaAQdjSz2FXR0qHVZiIMIohy0V5UczUeZEy9NGaQnOoLETpEs8natTzMDvpe4m6Nnllu
skMf32Jc8AQw4yiyDYsUigulfnGTzXt2lCR2yIsAahQcqhnCYXQ+uApkiJPMAi5tmzG6A0lKlvih
jsG6/6b1x64JXp9B32ThPycde08DyhpZD0gsFuFLa4AnWauHHKbbPHr7z4D8GK+c4S3+DV9b0vgW
OeX3lfSlUT1ZWWuSODywCiPI4H083oF1gdtQUEwwjgNp5uNARb34sL8XjHGoC1hx7KUSVD2kmIVc
7ykHyJRRArtcJBvaTOiDKB+gAGKFwCiPogOGZ/RW3EAr1S70bW1tbljk36YSUBe0jNmX4njFR36B
o4gpXo93M2JsWlnH4AR+jPjz5NVkrupRq2KUXHjfUSbZ8SY1232taAqZ4+QirgiQe0eRSKVImXcv
wUsnuS2edEjGV0xGkDtGq3wvXiipfjXRhZWW4KbquW1Wvnq08q1UUxKGDpFPa4aOeGt1Cw9UXLfp
j9KrCd9uQeAC23sofhzQ7ta86u8BoygtcTDruGmBKA1rPzrHLeo1wPbs3H84AuwCf9OjnP9ocNwa
da9cB9YTzwaA8e4Qf8jse8m74BJBxQsZPF16lU2TIKe9/Fp8Fp/5l3XQthU7e+oaJ+QCqAWU8pZw
Q7dgLReDzVLlJ8IwAhA5PAMR3HF1hGuk36arnYbiQhB2uG22ovTr7RsCN4rXwp5XZSfvKVPWPnG9
MPCUhTQgo/d+yhpCkD4PBkxJCThO+dkMm8VPsyAEZlr7IHBTgzhpW7AJ/GCLPp8Wtoxu99nAzoc6
CGdmHdB02w3rZj2gRSDvedmRnAF3n+XtwToCdAPumh9j4w2EkenAq0NhukC8cbtaR/9OvyogQ0B8
F2/U2F4+aADp82j7EryyhEI/DE5uSapGSdgHtlpwfFDgGPY7wLO4TKmLnxRG8nhhUfwkF0BmHw+V
SnsdvmUKv3flmj97G7Bixmu4HZ64En/K6Nyhwi2jF9XfGtcnVeCzfZVL8kkWxoxzh5AgHOMtpkFm
ZC4F7wyUG6Ck28FunAmZSBYXpzhYQ5SWxTdgfksyWnGPgq+WL03vreN+01hPRi7sG8E/+3MDyH8k
/zy+7JUYwEA1soYUAUT7PWHwYgOsv587TWMrGAi8OlofPR2gx2NWGe4KdDxuPLewgnHKaI3Oqi65
oiQZTT1A7//8JJ2/+vOt6uN/jcSnRsxgxczducfzH/88frVRsVUw6msBasuSceB/f34sV9LG77eh
CH6gmWOnHv/487ePx7xizrQKTO3DQjNk62yHZz/xn1/9xzMfP9DmXKc/v5JXoHeTuL5pmon4rwps
GrVrDIklaX784z9ysx5fajTsJfvxpfmIpTIwH0N9A5n6n1/v/vM2/zxm+XPA1p/vH7+TJhWY79F3
/vH4n2//F3tnshw3smXbX3lWc6TBAUc3eBMy+iApkhLVTWCiRKLvHICj+fq3HLo3dW89s7KqeeUA
hggqyQgEwptz9l7791lapTAkzG/985NCpqSo90xNf34QugN/ZHvcTKzLRNtGu+1/+Zc/v71tFKEA
5ExEWEFWWOjwna7aSO9RRlH8MjVcEy2mWyzkipjVXHcnzwvSA519++i4JLVW9LyynNrV6n4SW2jZ
9LEH5DWaMLPClWcLF88OTfeNguI6DEztPgloWWLh3R2ImyIZLRiOS42OcrApo1lgeUYo966abl1a
FpEFLTw1QWuLRdYmWt4ahxhopywPj7oSgoqxlgeNYchWyAqKOIhOrodMNi2+lCbYze/xAZL0NpH4
1m5an0IDb5HzixsJ42XIP+KavFYxyzOb4Djy43IBRjMCAs7aEgB3Xn1NEtYpVDkmNm9eGJ2tHthO
A1sznUqg9oocOPLqMIYcpACM55Jkt/4g5/oSjIAOvNy6yEq9tJn1wyb/rvZAjSevkyYw2K3ZNzPg
kJa3brF5Bf4wqyFKzydTLxjRvfsrRR3S9mYTuzeTv4fUDPOJaoHRFKgj2QHQfWUWgYqXJIj1WklB
B6e7dZ+WDxMJf8swY9lrnV8oSe7tJCCdEwmrQyrgXPwU4pJM5c/aRAbiZmIRYGIEq/E9rcNX2sj1
dbQJGmxM5GBqsget00quHEUottODg0x3qL8EpBWKQcDUWC6ISc5VRZ9lje9ID37Gb/+4YMHOSD2E
kEIgIR0hBfWaVMSKRCI1+azFGO5jhapROi9jdNThJ9+EKjY4xkaPxCM/vCbUPMle5DK99oj+BJmM
wslfJautco7mm1UAYJa3U0vVo+KauaQ6tvkItp6Yx3mVrPaY4wExmhjIhTzIwQRDWoqIyHQlIGUg
tXUx8ZGRCZJs56fOBEuuJmGSpEmgL1+rVlEHjUaqqaRRBqRSigQ/XDpa14m8ylk2Nc7/4DibKEsP
0HxItuUqWVhiG1vwbOS/mupWOoG9S6rppQ2ZXZfBM/Scfj7rgpgj9EAwAUHgW4owP7tsH7Le/ra2
kOQ6J7R22mU/WTmf51E0575av+NVZEhxBFqZnqTfAOQ62sBv7PXpPkHVI98zyMC7RyR+cifthRg+
xySBDiSCxnSlVxMRutrzyzzrqyY7VPlAZkNdJeSu3S9B8jFI60slXEjHEeUPd3Ke58/KxJGWJpg0
p5fZOgNMtUy+uCa8tPOcH91P243eu6Ii27Thcs2dZpJdro4n4sPU8cujZWHyIkRz8GAqWB15qal3
EZjxVzs+oPCNHxC/XiMCVsWWtMrmoWz9F9TkCiEm6tulS+5X7f3wa+QLc8M6mo7YWkUdDB4oRsHS
/MohIyyxO34o7CYkcOIB8fMH0RWsPxTOYJnE77E75XfT+NUTDHMk71680vf3wqW7nS4CnJKK4FlX
7wqH4RBNzOJh+KRMHC1sTpt0WklKLWpn8q0SkycWg2jNybL1sbxmI7uLypkAOKPopWNNs6MMwda2
n0tRQen01ofWsj6nJiy3o22e+RFYT4uKDHm6hLbTqwTdOI7592USX3SK/MtRQ3K0LXbMWephTiCh
dyjADMQmIKIHvB4KIM5AYVxSfauUeN+MnN/mTav2VzzQ5/FoQFYX10QCdzIjlSSA/UFa8OjDUHBM
gHBgooSbnI6LCReOSBluTNywZ4KHLcYeCC44IZFLPqakE3tt/9LV0wPX/GFVzqljQTuPOV1Ty/6S
hBS9iuhTjL+qMrnHbfuYSaBZVs3EoILVvomr7F3OH91mhqnu+pgjmvTRkW6BNLikIm+DcIwMswCF
6a3laRRdPpHBssCKp8ufVhOCqV+Hd+lT3upMfjM5zoVxbQ1u+hqqNT8jDZ6vAanPC+N3aWKg2wJ3
P2PSEgwf+zF7H3B8PgoAYWpNUKvLCLu3mQWRPTSHKiRqOivJlc777mthYqh78qjdR5dKCPmjN0n1
5lWOc/vLl7QLuvRbObz6UJlupQ0EoFlsGHh4PxHqX5zqyYoV2SVd/4C62qhKKaiLBjKdEyuiGQgb
iIfqs5WOrx4eZZh3ptVlanWSBLSqLIm5IIgbcMJLZqK5LXqTyD4dInFho9D3JKt7N5FfVULDmgOY
Kybmu4ZXMJng73agCBKi7Z3JBHdNODhSXHDH8QT5K1puMkn6gYkSr2enR1PtfbGVzYrdBI63Jnrc
V8Une3V+Nphnm368AIqYTVR567F6MuHlgcDHlZtAc5dk82Vg95masPPGxJ5rE4BeSxOFTvqge7FG
goJj2k02bYYkJle8JUMd+Ex8n1ByJLy92gXu8jMqqU7ZPSWjigx2S1PQL8KHamziXarHiFdLn6Q2
0e2oxCi0t4TP9cQpaQlFze8pAYTOxY4xbYpsnndZjElWCZI20Anu+7H9KQr/9L+Wsv+epSwKg//S
Ugbk8N/9ZNv/8A8/WWT/JbwgEFjC3MD720sW+X/50vGF7wQiChzf8//j//zTS+b+5dm+CAPphpGx
kv3xkkn7L+A1ETwrfGkSbIP/P/GSCYxt/+4lsyNy3RH6Oq6MbOSkrvvvXrKlGgZdB1l46dziC5M1
AhHsTH1t3Y5dRORZjDLWWehoWhQrMlSwaetRm16cH4AEs71l8CaAgnBeADxpw++pAaC4u7wvspcM
WzsL53fEbdlpMcSUgG4OABUJSWU0SJXAwFXIZAbqF7rX1lZ3mWaUH6eXWNnUKGpCF7CmfXJs231a
AjQ0PWNeO9WXLMkyVLzWhDco5rszhR9lCx1JDRhSCuQQiQrvEkW9wyBiPAOLcY1w3ovlcEiUu7ea
APKnAD9VFyATy9L/kka5/aFxiCErXRCIebI+eIHY5T7717iV7lNX+2+BDz+qT/Vb5g3Uj5V3l0XD
fJbwbpjyk0NQ9jR/Y2TYsnGtq5TLaZyGb1PmgtgHQaCR3t96E+jQWswvBXv71pX3jhyrVzfyr+Td
npJmXZ7muLbPYhzO+Pc7BsuCuJTGyY8xeE9QGfYh0XQ+FXSf0GB+SjTxjBIfJmigmcxvu2jOdpo2
nrt42VW1AcQXyH24z5b1CiTvJMvzMhAgswGGvFNkgENQNOgEgiAK0+XVN1CixeCJAgMqwhX+IA26
aIZhNMMykjCNFicbcUqh2C9Tim6x96szAKTeoJBiA0WaNjySpiK3GGQSuVKDQSiNBqYk1ufRwJV6
QrEM0Uh4YX4ss+AK5NFxIOJEMwTnAL0nGwD57rqsgONpuNaWustnK7pj1XfwPxcDsUZrNN+XM1KJ
tUxfMc/pnXLsizRoKPg4D9JrYEJ42XzKmjc0ODS3EqaMgrbS0c7Hb3UAbCoz2CkNf0rUsUeGLaAf
GFyU2oFR566qkdUZp5dHjFvG5k9rCFcNFv1AMifaSfxLAEo7ucYvUBgYVmGwWIMBZLVW8OQZZJY2
1X7PYLRCX3/H4TSfSjncF8nasCPC+9FMwxkD9NkLkui60gEkiSlsmvhLs3wA1JQ8+fnJpbUlUjwT
BTfYsRPEorXhV89y1+uiQjbOkG5A6z4pgwXTbJvucvEuFVkRqTXGe69m262smJZnTYc8gK/hi4kd
Gesdys/2tZItKXGRgiY6UPXEznQrC1+yrqp8yuE/rbkHa6+rb8kyTKweydc0JZMLnREnCjB+ODHE
mJZKftbF3HUL3ZgK6tggJpY71ofJYNQqeGqh0Y+mNqVIezdqDPOlBLwmyOkJfX861ZF/8Nn64VzF
ACpDWvciAXxRoO4alt47eUN3mAMEeb4G9DYSkJdNZYLIo/g6lBLptGZZAh5u+Z7RQAVzR0WLzbqa
GLjEssBB7uwbh7aa1zN9djF3DbhhsXrZacrRJ6QVjQrHISWv6Z9KZ32XMfB50GFJRnEext8u8+y3
0IfQQ347EbuYz+KlO8159ZPXTdRwEZzbBkRFjYqXAGDQK0HT0F8kKA7cEGGJfQrH6NtMlb2Ie2vf
V7Dz9Arg3U5fKgbtG38Z6LaWtCLLAc+Y6iluPquGntYaQ7b2/Ll4sJ4TUkyDus7OTlt+kP0EFsDz
f+o0XW9LCH372O8ITDFUt6UYnTOoR2CcJYRPPyfVF9NMVBbkj2HOrAfkSaawP/kGUSw/+BF03BxK
1S2WTRJT4gIoBUn1UQe1Zqi+tqsqDkxU3W2VZ2wg8B7IjnQZB3FJ2axwH5ZfXgLbdS5wW4IVO1S4
kXeLr777M/ePnHmX3YDACQvpl+oNtl55LGq1nhUySvwFAFWb5S7K4GeMWf2zmQGXo4p/wFlPt1oM
1s7WtNdRiWQpL7nREw1E1eDPqhzaKI5HuJH1trLIPmRz2hFrY6OImd6ACMAimyMojJmbfGbOPYDp
elxVhIxzECaubbnL85Qxqa5ewWa8WHZ8FRMeloSUKz9xEDdY+ks3j+gJYCKKnPBoJUxGGk2Usk8+
Aot47nTtHdYZprIrvWKvx45+QqrpZmLxWqAP4hCh1xL0tvMBdan+vLhhfBlzSiO9E8y7afHRy7XA
peJeVg92QGqn6wDmkX0PEjfABtLI9TEu1ED2TncnYiJKZo/+BbSE5RHEEl68BVpPRjNraEa6jUkQ
XUJJ6wDczEDVHkaDE6HRDzqYtYBDnGPqkGlDUiIspzOVvGpnRyHF2h4VWJ0aM2+fDxdN/dbX7Phw
PHY77dP5bDHvZPHEnBDOpGhY5Uu4hOWtpTsAMii6wqRP9wGb55t+mfVutFFE+w7kq2HluqlVGJ9p
Uz7AVGDwjYfD5Kv7bGzvKj+RV1eh2EnomvhANnfe3OQfCIVHqOU+rG00XRzgKFjj6XtnFZWT7KTj
AKm6NQgY5JRBmNm7ywxOWLb0zVi14M7BPjaj5mVGNkChJn3K7AAlgqx3hQW8OxiqE4XiiWQYdkuh
CqKjGNEGlBaA9Jr6CubA4eylTMAZ7gOIYNwIIfvj1Anvx1Y6J/XRyqgwpa5L9zpLPsVBCroYDtHR
j1t9O6UmU2GkTUfppPR8cefFHaWkPPfuwSsRPtceutaa70BFAiLS3nksGm/vT9h7eJXVhz5jGRAR
zmtRsk9K62OYpcmZ4HQMCpaPZ2xcyzssv0eqCwn+MLy/3dyhKTSF8M3MgIUqHz8OyB+CpHVOyRqI
FYGrQimcAMGPWx90dTqsOIJg4I4q/OUMC4Ub57zxcP+Ab6UxIgR4BwN7rvdlrz/OyKEu4YjFsYPn
yF1GDGDr+GTJAr5CTuAMF791v+cFtdm8pozptgRWMIidbErVnj0ul+2wlqMgyyH6UVQT4lhP/7TW
2ACFjRfErsynXZI2DxeuuVTeOp6MrMafcYLJNEHNmkU0dcaixlkG52voQ/oYUPBcVK8B80DhsR+2
zP47sZY9FpnXgTU4gWgIYbYXOVNM5OvoD7dNDP1+Hj02ibqgod2/qMqn+NnbqHLUS1wYTuVYdpfQ
C9uLQI+WNwu1aPMoacM7XH00LF1uxCUbu8t25iCB+322PdwOFcB5t82oPItJXbZD//fZ4rjWGUmW
0nGGeApTSRM9u7EN4yuOi7NmPKmBu9BELEA156hlGw+v28D69SBk+7i93Anp2TFFR7Jxkzcc83Zw
J/xSN38e+0kaoDrwv8ymRSJNI0O3SVmfYvO1nzOFPI29DHOr0mfKoOrYGzuQ1IrnttNecnkLYJDw
8zDP2OKL0ALtvzHdUOi2EDia09IjgbNbAedvH2sRusQZeCM2p9/H7Qkhm8fVR88JzPlbYmDZ3J90
gszZn4Mbgc7eTE3SrnY+6BVE5DR0HByNF1djU/PMYXuoluLNxsq9//NU0WIMkdHIOsvQm7dr4W2X
ZbtWvePdeZBpDs6nWg3rJfWUvMQr/exwzYmByJz0uh16c9aH790I9D2diJMrbJRERcIepak7chOI
lwtZ7Jw2vvafQ2SY2zaU40MRrS+V1VqXNk2tSzmZey7j+9lRNV2tEYG4OYAiVXvb799Ke53s23Xq
1mOKb2dzD8UGCL0dNvfQ77Na4t6l7CH3szV822DX2yEQNcNlSKQlC0fGPooOjOqoj/KOd+pn40Os
VHIEW0ZdngLtcxRMy2H7oTZfdrdDZT50M1k0G0t7NK4wu8Fg+8ecpIxXaXMoiSWkL7s91kPyOQun
5LB9KNtnsX1Q2gC9/Tr42Lvg90gbS7EX4tsKMgGL2KCq/9P920+gDVrYJ7TRsUtu/ySgTsSy+eyM
Hc3Q7UaeGTVQci4dgQssCMLtgjCP/+NSbVcJ67xGKJeP6ZntxO9LsL3L7f1KUH+XP++cYZvQRpWe
KyhhrVag62z3V1OGFIrnGmXfIJ4EO+JAAr70HGVY53TJ7VV+6w1LytHYcQfyeZfmxarHDBotgDxn
XZHVhcMb5KYwRNI6l9PyVQF525dhgpygLul2EUG7g4xa3P85zEZHGIjs2iPqiyQQWn+l3IksxQ5I
9nMy71mnVBqRUHZW9+Ak8aPy2btZKRO9HC9JLkAUOP5Z9vK5GZqP+IGZMem0y9WBNMLiXVRo4aP6
ftb3eV3/FIH4bCfEWpYW5bNpyr5U9uc8RSNRhu3XRNdfnSAmhtzlKyCq/EGldQnhYX6yUZM1HYGt
M6oSmBa0CfDp+9oFVcHOU7F6x/DcH8ZgoKW10mxKyvE0xQtLn0B/ylunvQKlvB/cKTwlZfrSiSXA
MUHchyxMTmUWQLhlfk1s0MZhUB+FC3tjmUE0hZ9yMIDE5WTX8NWiTrBfKvLAx3B69kY41kuoLyD6
70v1c3ZI5HhuS7r6cWqhd62Ku9SbX9mQULu2rAdrpGfuyCrHW81uPaQwWVQVHcIYMl6iLD4xRWir
96EuH5ew+EUxmmDEJWUALZMf/chixVoo9NtjcRd6c3g7B/rk5e1zqM6wII6dQ8igCAm09prhsQhg
xKUzhlVZlWTuVfdjA8rEoD/t+XMc0LYbEv9+YZExKMVXQtAXpdWQsmbeBW37EsIFFC5ORbrO6jYs
sB8MDTZ309D+0Xv6U++H3zUXYU1RHIwTERGR731UZXEJK/u5KweEdYu7b9X6s3DYU+ucNOx86p8k
GaO5j7AWOCQWjRJpzezu8Pm+LHGMqi0iuq/y3pRy1W50AaQ5Kbkl/fgImnifNnSY5usABZEv/Htv
ss6iIUp3YCwKZ/buuhxWgUfO2JjKW9FlBAV4yB1au3+uWkIM0OTm1EUp/b2uTvEMZgEqWeHflwsa
y7Co7yicn2AdX4ZquRY0tApNHJCW8896FA8YVV9WFXwsRPQt8sf4llb97dqs3tl20a/Cin4sW8Sy
Np3IYppuWJMelT9+bZrqmVd5IzRF50TQza1RpgDoLw+zW8OZo2dHpcSIsQxdP1t3Fh9Dgu69lCwc
i71N5hch8a72A1TjSMglAmpPohF3q+gxm/uv6xLjeYiRVUMZU0kak2GK6N/xUQKFIfnbivCRYS4Q
mGdddoQ69430CHrlomEqwDo0vQVNHxzikKZE2ukfNlo9ZVvj3nNoNw4rw4E/Eg4flMPj2IfgkwwC
xAgREtbKVpld/Vp86sOarB9M8QASql3uKLCYiu4ZV61jnUx3sdLTFRLasqNZclpggOJHHmb6onZ3
DInLGPP6vey87Fb77ddQEgPU6mjfCPE2oGGErgLOnSUWJMi4xyUTlbdji50m0SinZIouI3teihRO
eqXpUumjW+BFbytine3Cp90TWKDOO+vOdpK71CZrMpns/BGLNSJ75R57D21tqkAB06+jGo/qsoRE
SIn/nZUFSvdRd7d8RwMnEZe5+kwv7Il98XonJE6jqGJl7Y/v7hhh9CK5m1/5Y/aUfVyV/Y2giQbL
qLyOAd1+EBjEnYI9GN1fslTBfs3XmeSXiWx7pLgSg40bYowDQRoDTqHzSxpZ3t1AiIdtZdMWCeL6
BZjlY19Tja0K+tb2IMWFBexnZg1EdTGFwKW+gwXEVo1sBWJNn9ETvPq2i0cS8QtcIst/GEhHtyOT
hWnRwM8qTGWDPulCo/FLKQsMpB/FcfgO6wetuC+8W0BeJMAFGZEsnqCV2X7tqVjfMaztsplP00vU
O2WP5aBMIoss2pMdxx87xqBLHXXvaTnRr4qZPiv1llJFwfj4HuZLs7Pqu9AG8ZrI8gluDcm62sfi
U9mEr5F/3kEwlBQQGMgO1Wb1Hr6OOnxjSifNfqYziMv6IirCj/Nfhecv+wkG7p0/MTfmrMlG6UJ3
DHuqV4e8JyCjZErji9T7+IdnCl6El8J1QYunreRSkYEURo9Cj8AzLEYZVrV4c+zJYRiE+9+t1msw
Kg9jZIiiyCBdVPasCq968GtyJPzKp9M4TsEtf0mUwWPJxvp2CFtALXIil1vu1XjfxDOxXPK7moOa
deY4HZvKO9nrG5hjkoZFdIga+DcucoDbkJfWDAjuHOrndJXGS9ek3xq7A+6DMLvD566B97srNO3Y
AxadVNm6B6qJVTkjZE26H6D/k2baITIrEPk2toDF4fjPfY6IegqL/NR5J9ftpjvLJ2sq8u4tdmE7
XyKRrOWnugDOWOdFQLGUAS0Z9WOMsmNUJH5nMTT4an5YEi3vXe5qUhOOaz4td9KdPKYvZzwQOooE
aDcDScsYJW4tHxGlKGmYr03yJfP21dBjPhmRyLXjjfTEc8KtTyIIgPWDF0w/C7f41Iz3PbyXG00n
YVeOaXSrR4c9UwQbpyJ5LPNB4GN4pfGVPS76CK3ZvlAmwwVo4z2DL4AdV/lPGSDLtCLMsZRfCurb
N2QCQEswh0CT5lPUGH3q9hOYu0+0Gemx3wQDAn+yRm7bkcgzasEZGZbxfskKJv/kvZrj9hpP0j4G
saPxhvhmMJzB85f3THO3RTpGD/QZiVia64+5fs2Ga+x03n5gSYREM/bI4XJfFEzZoEVlMgTFjyhG
+EkvQp2WUn9bxfzKumkvkvK7jWFiQnj2FOfNztWsW1T25Ja8nj6Yfs0paSYJ3PIqlOgKjXBC/vC8
Bfkg+Bk2yufVZnuVDeUbWLfnpkMmOPSkEbv5a+vI15WKBzF9wG5nyVbTBLSFoXXvZDpHyglMZR4R
uPOZMAwXSN0gi16UNfp8nKlENdjcTkgKbiiZPrvQQ25RVe29yt0PIjrHPkAUh1AWgqNNKWmqPivh
NPsx6FuKme7Zdyui6L3xuswQCFNffgiECY4Pc+umqSI4x1mDKaaEB1igrmE3MNwEGpTHrIruLvUj
IsAqUoGDtD9k3o9a63pn2z+7diDZks+xalPnMPrYuFo7+jG1NaIVTCkmfg1sG19x9O+mYD6K5S7o
HqaVokWkmk8V1Hr2VwtkAeH2eLxKm+jqpB0u22O7SwZKTey6PpfQWy9qqyNUJgdne/znkLUpw4XH
SG/VwWVe8IikgpiShsL/bjG/wbL5A9m2Zwu533B+XZT5Q/VcP9ETmQ8sePgL5qk/B428C5MeEOPG
/NF89ogv1BKUiw33Z62+hZQygDNEIP8CEKfzMupLPdT0qOtw9W7zTDOvNAYNMySIEEe6DpfJHHgB
d4iOCGc0z9v+t9yRyzmr/OnijvNEJYeF4Lp4YjcljbrQ8h9puNEZ2R4G/gBqrWkRApvSRmaKHKnd
Ve0JMeNNQuTSmXYXLpp6xfppCiIIE9mEb7SRvw/lYJNk4axYk8zGXpqd/By7zwQYsVLLyk/e5KiD
N8fTZTuAlZ8vK0LPnOipU2w2zjmhVpS2OGxnf55r7OkRLCxtswB3Rm124Em8IMDw0V79fvznyVqB
ivBKdHj5xEcLdl4VfnuyPDZH69ymzO4xzSLl5TB61TBcSlPO6uoQ5UKXY34gIwCtF90tEgVazDkB
8SAmvWs7k+bhdmb+BUqo4eRGeCH6QSooKo+hGxi/12jycsk8utiO4C36St6yYHMule84l9ac6bxL
zgGdT92H0LSLSRI5NMEuC4jj2p7LE0bO7UwgRruxRyL++np8E64772uvYzVhpRiDYw39p3vdHmxP
S6Bx54JPDJkrXkdzUH+f/aeHLHh7Ij5wfW2vz2pml1t2J3resG2ix7bD9vQyDPF5bp7GfsUAwTah
wHSePwiZ8hDAogPxi0PBIgFwjStQYvAa5bKKi28O28Pt4HcDfg31XLTMxHAOxwtxTdvf/5cXYS6S
H3oBxjTzOrafgHkEOsGSOZ0KoiHCT7JTuHmW9nZM24Q9103T2V+qhM3KGiA+zVJgDDkgOW8JcC3M
UJJxRbiqlQ/os1DnNZS0LU01u4+HO+FAS5vD/Ecxl6+sgYiOWyYgVeQAiCZDyV6/NAN3SQGvL21g
VqyFPdLpGW2wq1yuuQaBGC8mnI7moc76ai8oVBzcRV4HdjTDXHvHQvPrFLG572Dz2W8e15jEKEcl
ZBreKJ45q0y8NEK/WSXvwNchCZ450u8F7TydUu5cHVwSAyALNMRQCxdO5yOU/1/RyH9LNOILR/xX
opHrj7r/0f+bbOT3//JP2Yj8C+EtNGE79KSMHBH9LR0RtvMXekEHDQgsYCk9RBv/lI7Yf9nmv8B3
IsjBnstr6GnqpP/3P1z/ryiyQxFSPPFDAav/fyQdse3/XzpCjl4QusL33NDxffvfpSO0Z8KSxYd/
FXF8dvOSTGE52nfBMDEgMyAlduYf66XFjDN2+pqZqrjs56ZEj8e4PwYGSLtmzQ05LIhPzXOF+Tfb
mTZTyJ+HqDJu9aC80/bDOv6exbI9T6YiLUxFejtzzZkaR/eMsPvP039+tj0HN56ax58fD03PAOQW
V7Vhq1IWc4cMgoOHPRBv5TddNeJQRjc67qzzyobqUti0ClxfVbdhn/K7RoO1qh2dYZZpSMP0u/ak
IrvEKGt/qpN5Pglp7abUSq+lk8173/ff9TB2x0DoVN6RbQO6Q2HiqDz7sh362OTOheUXtjloeN2Z
b6nN9T63WJ23axTXBwCc1hGO7T+mUP4eDYd/fzjTXFmRC4PnnT8EJWRTL4VFWK7j/bZMEbBNUBf3
x20W3Q6lx660pmFPiDaZQbGBLMDuJRwZb8J2sFbm4pvtlOZMeyp5zw0RHLtYI3z98zK217KaF7Sd
bQdex3Do7Qk+BJN7Z3hYfw7bc0NDU4G23qkGCnyi6Ixon65OThXTbxBDhrc+oWl7adE2dkOT1rnN
otvBpkeM/l2fZrpZkDxarEFDaR1WnZoAl/nSzF52We1DJtRMMZsyNFWGZUr1BZmrwnHVAotZEf+Q
sEPNEcPIMaSFs60AMqLL6Jk0p/lDYumILE3k3K4gNbce8eu5DYoKu9dYc21wVMCGRJUFN7D80aG0
CGmbDht0bdpHk0CU0HaCYLrwLjdtjrjR/zg4Y2Wf7JDsYfNU1jThIRzT+5w6MvVL0z7ZDnH2z7Nm
Ie9PlM/0HxCt05fz+VaBB6c+2yEyP7uGVToewjTOTnXAnRnlI8m/RG3mfond1SxDpxb+f9FIUL5m
QZqGuMgHJ3qPOmgk4CkpAaxm4v39r9sqQdy5/UvZv839txj6Qm+7J53LmKs7PkkKXQcRBPaelKKf
Vu8urPIUegcRGJowCzNAeCw8q3WBcI0KpWrzdlfFCnO4uRz+EvJd6swmbbsMXiEImW/b5//03mvT
w0zYAByHWFn4wdmLDKb5REOtxgnDYftuGr7iP76mNAZZAdXeaQyId6AlIDPrl9Kg6qyKvjLxAM7A
UnzqI+Jf0yiCCzCzq0Lxul8JbbktLXSeqUbG448pzdGx/eTPOdgUHfiXQOmX0iKOtBgjcOZ1dyQk
BCfofJiduDr1w2RfJtMlQQfc27gKHNNeIpGsZSmoYV45BjMYLrgWuckdEBCIfsMaTki84GsjQ4SA
4zxVu0570ymgtaVMT1BKsipKyLXIIXjYVjOgbwJVq783D46KyoM1J68kmKCA0BHa3YF4KZ2Fp0Jn
bLVwxrCA6ZFwl/NRmIakaw7bIn47254LJ6H3Bfmm27c/RNVy6ToTOsrOHu2UL+ButJoiCvpG7gkW
rx05Lntb4MwOFbbd3y8JVOCp08NuG4O2p4IIOb60UF3o8ocwe41tw0GXAZf7TSFzknLrtm9OQedh
Sqz5OLd74fepNP3s0Scx3vQRRYHnuc7cfeHGw6WI8GokDjXmlRoU6hK5Q6VOCEgRzSw09UPaMkI4
ptVM9OWOetxjJFqHLay5sjC+F+lcp8w4LLzkxXee1grraUNXY6DguLNLAFXbFmYb39BWXWfp57/H
5TBlZw2QnhlPZfXJFq11BFr6RBTozQRb+Ua27X3WYCBus5E0yBgGGUuChXpqQxLbmiU7KkbdzsvV
Ha0YtI6G3fmH2okhBDYPEfTVGOGyNvYvga+aXRdj9fYQ/v0v4qtGoBVktCzmT5GbxrAXuG9L4Yp9
k5FpNeHEvOIopN5x8RIm3jk3a8btdDsE5snfZ06fIydi2FRJ45E/PEQ36ZLRxZMsdBNq2Wei8Krr
apfVdRFjdR0nv903VkPJfyDMivhFzIYLw8zcjfk5rugqoDOATBan+QUwy0q5+0JiUnRJuIsOsqie
6x4a0+CyT8KqQCsekDKg/Kph0+XmfXMO6JxEjpkLtudQzBB3XqLyribGecqWy1HY3jmojRui0xHJ
zHzjj3HU0oqZgnPml/cavO1pmuYVmiVeyoUqrI5ljJKV9JnY9ZI9iXnnEFQpC+3k2PGvrnSe9DUC
I9LNezK9dgR8xQefWjnx4OaTqpT9r3zVlIXQ0Q2g8ES31UDhrE/G5xlndO5D+s10cho7mbIrR5hw
oQ6OSXW6bAcCD/OD29afR+M1zMyypzSLne0A/ZxGeVvlZ6+m+B0bD+PvHxCFQoTdUJVvap4+VEE7
3TkiY/waiCd3HJxRSjznDRgtOk0/HDpkyljb2lJ/yZLmx9KzeHMnhYnSGoHvLTZ9X9qQS/ARW52h
n7n2rl+CCyEt+3iePpceBIPYH3MYLl+Wouz33rhpATV2MgRwCDoJlmN8AQ5/Ul73hTSrT0U8FySl
9+vRqE69st331MMnvoyUGrL7gfSpo5NiB6ZRcCwxKt56WfS5EtndMK3LyXdJS1zcd9QZD81Cm2aM
nf2ssYMhvVw/qyiBqCH1wV2RZwWq++xrUD1Z+Tkgiu6BzlnlApWoM4O4zzEfknPw0Bf2nZ01+pAl
6fegoc+1Yp9zWT/tEf5jFa+rUx4AAfZnnBCsGE9lR5e6DMjRbeZy1/SNmQd+tA3BjVbbYdj7f+yd
2XLjSJZtf6Wtny+qATgmv9ZdD5wpkZqlUOgFJsXgmOf56+8CIjoZGZZdXfV+zTIZAgmCIAkC7ufs
vXZuxrTFt8ZhiBvzrgyc55QOFK/sBmlx64dU2OxmvvpILi1TBziSkIa1Z6GBZLjawl4hXgyVKiAk
K30KTUmcediDjZgG46XmmuR1+ncquFANE+1LowtCipNyQ+NvTop3gOj5jP4G56vR8S+S5SeDkizo
vE7tgaWvmoyIhGhikCGHydmmU7jN82aviK0rPUNdD8XRjzDUJYoGS6gDaanF6zj2xn2Hj3ON3acd
4HM4ZqKo572Vdh7gjaJvOUJbJt6L/FHXvTWxBx6tfuTjlf67l9tXFoB7GjbE4OVpmGzEHT3o6CEO
03plCsjTbeoehQeHCUlbsx2Ajzs2pnggT4NDoxWRcbHTbBxniJmfzZJAcg6CZF1ndDkaD7weDDTg
geY6zxyxSwZrE0yEKodB9rmjpxWGEZe8KNhmbmVQFgJkhCsV1pjWvXktUCIZ6C+9PesfHBIPi/Rg
5d5nQiXBSNgWTEzcnPXZMTsyDwUNZ3fI+3OLhDJD0kV511jpwmtIRJefE68/k9oJDeWpxcntoNxx
GhT2ekcvJqgIJxqDZ4smA0HK+mFiEroKw/yOILR4ncc0Fa2e1QdA+thn6jeX/3vEZzMLxy4C3IKR
+4ziodgUU3RqiMhGnEQiYoHCnMQuINdmdz+qAKnhSJe2MgGk2/JrrSpOhBaSCSt3CR3sfH2v6YOz
yfvD4Du3XZRLfsUAdpKUADCNfnzj0lwsWsKjWxmD27b3yZiTYeG74yZARoD3mi6wWvVp90ib46um
FfvC4I3rtUeNH5S0zD+pIftQAckxU08Zhi7LnOnnQj13g4/cHQiv7drPhm4lHwQmvnfQMHqmy+j1
2ldiYZlDudRYmgy5hLLdDeW7YIS8ZKCQh8QG+LcoHeZMC/S3G6JoZ3HZYIplE+8IDIcVLjfLSpfF
bHnmhRT828PLiv/6fWlYnaVWhHP/qhGMjhbXupivuMYwS9l+GNrnqU4431wW+8XZviw7jBl3aKzP
lZ9BBZ4YoSx/NY5eHJVO3Yc2t5YyZ1juXm7Sea3Lqpf7lr8w9TF6+x8fvmwmyu2fLzY+xh3D7suG
dM1WxzEgPWveq8uKv7zAZTtd7M/DRcuJmR3/8QZyRs57P2mONP3kdiJrPpqvcaQJMoLHyLyJK9yu
yTLbXu5cbi7rXO7Lx3l2f1n+bR0XxdyKcL/PWNfgxs3bv9xc1kVmyAjzsryss7j7L/dlbREBN1zW
/Ms9a6VA9uZlsAMvmyPVqNnFfXRfWBVBBXnv3hn0g3eZQbW8qyl/XG6cedS1LJbjSI6gj+AWTwFj
ra6YyyiXx38s//Vj1h9bWdYnb4z+5JAzl7U2PmNy9g77Ydjp9AeWqXBC76+/Xf6cLJdJxVAC10Iz
fmXPgqrlr8tNOEuwLos6IvqEk+nhctfyV6Zh7Xbqoccb8acnLM//q/v4xYRUXv9Y+7IOUVv3BegG
wMvCIDGn46bKvhEOCPq20Lz9/y9h/jMlTNOw9X8YpXYO63r+j5jqX+uYP5/3s45JZhqnacPwhOUa
WNecSx1TGljg5hqliS3uZwFT2HMBk8gdx+bVJSezSwETI50rcctJk3ooJ/h/KUcNv86ck/Zrjpqk
CSznPWOMKC3d5s3+mqMWuiEhi3Pwd9Ll4UH2zVtrOTcypY015/5eeQbTCK2b9ukQ44UIs6Maxnht
N4F+qEyCdK0C17aLyL4SzbWU0630mxw0avGeDHm8Vkb7bUh9CRtpQvOTwg3rVf+9y030GmNxm7gY
SF0VT1hTQIQBiBkVOm23YrqmdTcietVHFKCmmW+mATuJXrnJvg8s5kriewVjH5SiurZ6ZnD2XavI
2ETH+paWxGIMLZn3Y9SKzURNpf2iApgmjWc9OtnQ0UK2yPpSQYzPONn12EgPadfsh7aI98wfg1Xu
hdrBMXJ5GwGXWJPYmhFKlUKv8JObWLNjaJ30/qypq/fhEBarKdHhJKTqi1YRuW6ljXhiFhMemtL/
HIgoBBHUBTeur2ZHFA0+d/AxV7hTj4a5w1IepkcrFRYp6TVz7yrS8MJItODSVfohHpj/VSHDE1ni
H7BFcPAwv6zCMWnOJvCFUTYw1eLuTOWExNy42DOVhj8aTI+e42orMyKd09M/hi4/dkHWfasIaptq
//NcsF6ncgKNRVbmnkmfsSmBxIfhtOuRSkH8Q6wZO+ZL5hMxZRrjE07ccS+BTXcB4BzaxJQe/I55
ot1de8wf7yaXL7QQcOjyIc6PU4mKa9KSkzSovFRsWHiaoIJQvQsSVJa1xyYAvDPJ6yF8SP3k2vOt
8grRL8RnNhilaD48nRF/74f1ZpRcuUShycNYxVe+NCsifnmTOufCMXGCa9fDZNM3If4fmwDv+UYP
+p83iz/isrg8uqy33PdXi8sDvhUx+bOt07KkkU29Tjv6YVXUEsb022ss2wNUwSPLn1NqyV2pnIfL
6y67YUUe4atT+6kUdXp12YvLrqD+hrDVlAI0G+/gf9y95bnLo9Zc1PB0hB7LMy4PLIuKgk/+45Ff
9u/Hmtr0YjvAApSitvPLir/8edmJqS62mg9ldDCxfQRerp+Wm9owKWtNcCBx29MQUTF2qC6Vm26M
mytbol0VanjKqDWiOvzlRhutmVCXcJ8GKJBCSoWIgfuG3kIZ4+9duPHLc5Z7ST2Do+WZ05YMuiu7
rz9VejL3kfG9bkSEqJksxUArz+GQZ9tAcigZeqpBVOy10/KXCFKPkiZcqIYy4XVCWaKXPa6ryOxJ
atJx2MNo042Dk07iJD1PnLT5Bg2ZebLWmTLx8tdtQgy6LvbL40AznINbdyff1UZsmuBrdMdUAHd6
66SUY52Wv5oEtF89jg+onyW1YUBhHFiTGdknlRHk4ut8hpf73KBFkUdVa5jXIP75S4WLb5PgYQ37
3rku0sy5DnpGRUYA22CZXU7DjLiMCq86MaXPJIg0JDyrosZ5NzEEOy1r/ZiIOonxY1GQprEv+vjV
dIjdGaPkvfdL0L0pQ0FfjnDyXEB1ngS2bPL/qJeHFD9ZYygBYCH7EuO9WIkywmlKpe+cuvFLVjTO
vir7dFdT/V+NeWpu9ZbUrSVLzHXc4YQD0oM+j+wkG2fqITdDZCIONyomXvMaZnXXd5PAl9nP6Cpo
dndhD+1BA/ACETW3jwPZ9MGYBadovmG+I65q0qb0AeFeIrSNVwMbYFAmt12Is8EJ4/wssjfCqZLT
5BMQYTF1qO1q12fadNJGA+yhX6HBi9L4SPTwVTBx13L/1KtypVtetFsWo/nIX/76KIEbSi8/jYDs
NC+gdkLdWhCmcyIzA9sZSJDbzNK7Y9GkDlk61c4IYZB3XZWcCNxNTmrSiBhA1mU3j8hZmJWk1mkc
JuM4pj3z7sYpNraMxTYreg5+Tdm07eyX5cCqhDbsnIAIvcrzk3Np5el5qju8faD7QQezaGlIyEfL
J21DH9Nzg9QHvRcsF60ijrr2gQ5F6j5R6V1F4ibKcg9pYNzNEGpCskVUJFivxno9aKBDkEUZt66d
7nMhkk+hhpKd0Ldbk+bLYYnEGWAkUdayKdddfDOjHwGcrLBnTj0ZTpQ0sSBE8zr9PLxe/vpx52V5
MdxEhIb/XPO31ZdF1DITPJz2dnlp12zcVRGGSO3nTV+e8Mumf/yZpclz7ZvBLr/syfJ6y8uTv8fu
Vb1PboMTEt552Ylf1q+y2gCbTg6c0ue+oDY3BZabxW1yWVxCbH67b3m07ayAiLqAmuXe1AwUbj51
30y5N6IFfTMiSM39iB+c81Fm6qPxVbnR0/LDmdw3iu7duaWlhIg0JKl9erUtfTvwuR6TweEHRPkY
S6Nt4vIjkdU0ukPlxy5QDodnmPlaa0hRpdtX7OqEqLW0MD5psjo6eGPDetpYsC5XZkCil+0WD51D
rn1GnqjRDyu/x9CttOBWK7ZGCzk3tkWIV8bA/g85e0533DoqxVHpkbvTGGBb0gTjUOg3M2C+dukX
gqqSUU0wfO+VRzyFG92CVk2fCNyoY68c+nVbW5mvfYb6TwuIvwYemFapfnbNUq7Lpn7Cg4iG8RPQ
kAFZstMcnFyMyKTnkvTk3UR5tYvjoCccSXtLixTcXkg3Vw3eoQwAbNa2kVKvhIMLE6Y9tVieqVhx
9dTh3xvIR/jaj1oFEjIjuPyYc0s5D4GonfvHuCHdSu/tEHTccAyw0eIrwQtplohiydEEN+CJY2Aj
K7R0fdgaZY20b6K14NUNnkA5lADo+0+JwQjMTwD5xMK91/geqrCODjTBAbjFCufNbA3rAzDdWp+8
F119jEd736oASwAaVIqNu1R/ROqH6ZykkVET8NzS+tVRNdBan+5TONJGGqW88hOyCPB3JRssG+jV
uvipwGe7HiYqic3kvKmpU9eBXtW7nsOTsZhzN9pteoJF8Za9kPHqbKak2Pdajuxeb19rx483cnA/
elevtiZi6LipKJChsReyBtvczxk7PWZlNai9q8cl7754M3WSPeXZ9fq7AlEozT2ZHA0yYaeeSKAe
0SD6MWvtNZ+myf+GpvSAdr/cuD4qZHLsjnISBz4xca5QGKz0a2PqknPD4diEUt/0vWTSkCCLzxX4
cLugHaRXzyglA4m/vsm/4/unW+e3JA4GrJ69A9wNN7WOGxXARwAY5CQj/P4F3WfMDuS28wlCM6Lo
RmFNkoLXiUpei7A7WibAy9IQb8M0jvcOsPAK18A5RP6se45/cGcuHVq2AYKzfltp3WOKUqsLoVpz
gVvjrYDM50u+KXzbm14+S0AFhMAMaBUjkml9kezDhGY7/KyVbns59thUI5o1U5tYDaeYtjz1WbkP
bP6V3s4w1bNRui9WVPGT8kFlV7Sn2948BK0TXsGQxBrpntVIMint+cqE5EFA4q07so92d6gzML8G
XBYE6FF7wDgBwWfbCigBegLEVuj0uv0Rz3jz7IjwfXDomgwJoYXo8gQogptS4AbUGk4rdgicK/MC
0PlOom3G0Xa3uiafqZ+/RDFa3A6lJnkvJSKUFa1VPtspq5Bb9Hs7EyRfpswBkfpb11F860D1oS0d
gCTVMbIVYFoGq8uZHEX8LNWr3yb6sa+H1x4dPhF9zU0Qut6pHYrPHoAntEY6JPYm2Bg98UPOILX3
IaiokIMo9SeiwdOR/Y6KWqztMg23qeyx9QfE+6n4hZIy0Y9BjsqMsFRYD3w+7QhoV0TaHv94uNN1
vM2hp0x0DvV5jktNFFmLdpLsMzwlyNprQNxgnXKcylD8x2lDveY82fCLOO3HWrczmlzbNCRG+I70
rolvRMjqcjyiVAdCa+sbx8DvnCnvTmMknw1uvB7ePUXjC16BBOfIVC4ysWlkSNcNUkEB7RZkJVTy
6OnfTd/1D+QRw5VTivZrXPLe2+jW6JqESTgfrWnsszpJd8Bmso3GtxHZPYTYsPiq7FPUfHiCwhvJ
3vEmC4c3ZqwDlWq4S3AGCSZBzTcP7fwDfvRwbfl0SCPRnSsw6mYEW1Kz0F5qaCXOdEZXANo6mKYg
w3ASPdCX+Jx1Fb0py/OwR3HGW2TqTRm9GvhMSchKrjzGTxMMR8bfVrDVLOAQQUpkh/TE1q48d9dp
1leF8HfCi1Hzoa/UXQoh59oflbcalfU9oISBxiFsDyIiPCbAkO0MtJXkZ1FVxyoJmKZr1pupVdHV
aGyZIINiS0qcRFyUrKb5XoTkgqR80GjNO3MDNIffo9kDFwlIxkzCp8ptmFmk6Z3oelpNevoFAxKo
cNBxRgXIsrTT6NDjIco98C4RMSyStM0YyH7SV/uxa8HD4z0ktCkDJgZN28j0G46CExiRWz30HrI+
Piv9AcfLGe1jgl1eCxRZVqBhAAvluvVZYY/pbb4GB1XjTMKJEvVi01bbZ07f7bvsoWDmWdpzMdgm
3augKQpCchcZBrxF1wdxkTlvxJ5j+O7kITJg+sjgixnl+aalD4PvJ7z2XSwZeg0uoiP1l7SqvnXu
6prQJA0eXBXhwLdGhCt3hZeLrVc6j5mn38cZPz8tIP0mzuqv5OdiqkhIRBjsL84U6A+W9s1Lu0Nb
K/kw4JFaTcyGHCKRRWkcYC+90tHr6cHe9Sby/gGZR9ZyeGkx/oo0UAyRgYs06BsKJDg5gqzRrNLN
VITf+tL67DTUTTiJgPQDrYYdidV9/zrJqWvhlOVL1NyD9CAycGHM8GBy2gWE9t6kHthwB1dqHgWf
XeT2IgtnKBCFLVNkT4Dpq0g9F+n0NZgwUcYWgYat471OTmEc8gBltjnd5jnfa6CMtWLaQGLK8NZk
KUxeb4wONXbFYHgIy2aNAv2Lg2WuivawjdiqdkB/89aUGsCTRuOc2NEliaqbzovCYw2MbZPG5HmX
aIRvOh94qY4EJKNGk+nxw9hnbxg7o0PYIGDqxmoPPRXyqVLPXpSOBOgy5DJjDyA5stk9kbY+Zgfm
vhOJ9btQelduqfaW4ZGVZ5+x7JJmUmpz1mO3o1VU7iQsVRn7nD8wsso8hrlXT5/yDJFJ5zAFGvQa
hHwhb0ePYM7EFtedGx9CETtrq5dkXVQSbmnnozWq/DuZDNTev9uiqXbgidDWNzGJuVM5k+KCT22r
iBuogOW0+ssYVIKuOVP4qD0bRNxeK3Fl42w4vsUxzWTpVHzMFYh/y7s2ByA/g4nGerTKV0lWNQB3
95vW5N+UyWnTR1K6wgFgrIOasI8gNeHf+Te5tGgGpJQ6NOlDyLCYfQYecYve0So8Dx005knfi+bY
7745VfdRPekb+qozGTKf7toJbUNJe9stvXGTF5NzXRbB80Ho+dtsUZkScSSMHoiiMrZ6Kod1Ws1T
dtfe55Q6VmmbFATO4emAoXcwXUvd9oTjxdhaa1KAHxHOfDdTHZI32dac2GBNcCom/jPS6xPjujw2
PgIGTS0yg23hVvYuKl2P4GrZ74ADDhMZhSCH+fVfhRYaRo23PkbDvm/dT7EvGV2bmNfbqWY8LU7Q
RzepZ9tXGMgQzxO5DMZAnHVNPWd5Cd9n8giloBu5cZ30M+64x6aD6OUMpU4CS/WZYrhzxK8ZNQhb
YARTmcELPoXHRpgvPbn21TRCHagEWSwEFxsWOW9GxlW3BRzaclHU1LlRxU1XYw51NbRHoK2srSjK
k+khaotmey1MyHFABQ5wgKS9OOI4LO86M3jQpZVuPLRb4AWbJ12dHCObg8smkF3gSoG88umboIxc
2c5EV4QyFpQjX8MdSqn0U+3X0DH6+atghuPbzo1bUwnsi+jWIeKeKnBNe8e+g9RxbafN2QjYHQZV
Zz4n3E7+rRlY5s5pvE/jUNubIa9f4LYg37deStEy4m0ksRda/JAYLdyfYrS3ydYIe38VvCWoNNch
fpZNTERJ7hA7moj9OPQPYeR7h0ILzrpXutdTGzmbVYELG+HPfoxNgljq7Igds98Jg3mMU9nH0uii
m7bNbpJ6GLbz2aIoRmZzwheHmip/sOs781UqumMYq4NtIcybAfUQ9cxYMJRW3lZq5tcC1ek1kyBo
kxT/i4pR8oQxOS2O1cDmIL1cawSwH1IYFStly5eO2vUnJ2iwtAgU0u3ci8yyryJ5bMt4pCSvvD1p
KA8hCdrbsXK9LaIIwuzUt7TA41gq+vBZi3+2GDa6m9pbr/CYfFVQbntQFXyLWbrLM/Kw8IZrDjEE
VBMpYTUHjzo5BhZc2jFjYisFoVk6kmgv8DN+TXEBig4cbnw0XQDYyPJvlWud48jrgDul9hF5z5MZ
dXeE1GMLHhEVJFJ7ciWyX0fPmUzXRySAjF1x9BHp0EfpYcKh6+UodzqCh7m0mqcpcfDO1hZILpRH
zKBNm2E+JVLlTe6eaeXRatR3HwrqISSZiTM5VswMu5nuMtywJkmwNMJey+Ec3HEtBHgUD6DuEAm3
efMU1bV5VQdMetIIehtEX2z/JORZOkAU5RLU1bS7coyeDAdKNUKbh8GFoqIwVK2w8VGLM3BAsq+d
62GRAeiwbt2rrq0zaBMjg+AM00fCAWWI4uCaWYmT3R63bmgB5Z39ZVURlevR9tcILE1coeG6TKD2
eIb9zdVNcPO9+hxGB69BQ9QEVrQLWvutSXLOH0nHFAMabui676MqSB9IWsbBbn9oq/FGUm9eqzqy
kPBFXLFAEPKJMbUR2N2n/tANzhM9dm1jABEAiaqbOwzJOIiBtKmBoUrmvSi/avmMM6o1UivXomXy
rGf4bFqyeVQd3BfE+DJ+o3mk63hSyjdBydqoX6oE15eFTek8hUCfreYVPC+z2Ur7qChSGNhhTrVB
Dg0zErdQOy8t3QctsdFOAkBusoFIjHL0KUNY3+SksFMD9kqDAa2jZqL4EP17XkAaR7X4MpU3KmrU
GTZEfocmC/MgY/NtVr1kwHq4nlDIcTViDa1yZyc6148BSEYMwH1T4hbfd336JJTfEivCsNTUs0+1
oAY8DeZ2iqevTAUn29S3GU2jYkzuA74xatx4FMM7RDJbuwG/EM/o1VY691YZfYe7e9ul3VOl9e7W
dWh5GE1BGz6BsShVtxXvtT8Q0lg6AFhDJqQTxoC1NYZPaI0QZlvyoZ3Mq8wd9qFnniuAmnv6fwUj
eeaq4QtFo3RHc/KFqmg+S+4fmvlHSj0SRFqiYUNHL96o8Lp3V/HH1FXzoWaFK5JHadMJX+5CCLpR
C48KHALJ8dPBE8TxNZo77mTDkSlpqe51t9/1kfXSO2RtjDZpIOB8v0+9qLeNBrym9MBCffFnL33Q
P3pdv2rV8BWS0rAPRu2q8spXf1DtNssLuQ4Ebrnal9/T1h12yNvekMwbBy6bc+BKPa7pstxyWBBj
O2YWOUwZeY+pCiC8cXX0Ru1OpzELlfwDSNqp8oon0enhLvRrQjkKZFh1TIqD9dQnA4dXXWNhT9xP
pRnThLRIjEuNrasr5sDTh2HlwL3K6jpAFcSIjamiqjC5gffdJuhwT2OAUssYmOn0+W3BIcLvGpRA
0quA6nHyWsHlInnWQHZlgBo0TKq21Fi0dZlJia62ALKe+leK4BsB3ZnZBbE41ldbc58q0NuJho4q
j4d3FJpkUI5euXXE2o0aRGH8QDVVJwctfezqj6gM+utSiLe0ybaEIMYbI2zBPei1fnSGr4wxo0fX
mdEwbXc9efmx7SqqgAWy0pRkjyDaxrbNpC1sGT5TBSN5DUUgXdFvUzetXMeyb0yXEXlZ11ResjtT
0ngOLA1NVoUr2phBo17n3UiRGwc74u0n4GliRVKZUSVfm5gWeFC2Ps5MeF9j69O4YnhJcKiGblBr
wbpwQgNaoVGXVNmmmkBqxpM66844B+cyPjR6b194as8PaGXMpkmZhOFRC8DihFZ4iJOQQ6Mcn8em
Bqth4krHfntswjKCFhVtZGrRg8q9ch+07HFuT9i/M3SelnaugQEwvE5vrag+jRnFQ+hS+d6ldAzP
iepLLT7lfm9vscbRf3Cqm5Dhq40Y0Wo1C05ff6eFhnvgF0PVoInvZRtxzUQTtm37pt3UqbYrIwMc
oZDNPjfkXZMQzWTr3doASNJ1uTwJ5xmMJDSbep4eRd5AZkq74fy0T/XsnZnVedKP5qR5t30pb4YR
GqQctLemoBbWUSnYjx52CpHU2O0DBSsuKrej7XS7PNCh62c3XfY1HKEP2P3RrLlu1kKukcGZXE6s
L6HTppAxHkVy17dA3CpfYzzrK5y+movTP7P8dQkpc61RZdC0B08cemIEV5VBxpAdpxuKQNTN9TuP
auk+0zCjxDZATkDU59Bynly32tte0+6rEfN+0U3uugwT/dAG1AaGk4NjBAs+8TCiIGrVG6/tiETT
AuHwMUyGs+kR4FcAGUacOIsakZRqHUP0IYQqm91PsflObwpw0NHM8TWnFS5cI8Z+UPbI40P9owqk
euDc/N0NfIookkZ/FJndLmGitCUtJcTLfAdj75Qb5ipuVHbKWnUFuBPV3xRXB1N0d3T+sRdHJBhE
EYB13Xco5CQUqjsSADSVScg43acAAze+oJgPOG49iK9Ay8smeGEkAgiRgxra8DooE3g4NSXVUXvz
3XoHfbF7BRaHOrLDPFoTdgWgnSRWPSdwvVMhyUNuuwfePl31mqKM0Kl2z1Wc8mc9vBNj8EZD4tDo
QcfxUaN3sACWOubJFsReKaBP7Sx5+920cln+K2PL8hRPach2F6PLsrz8dXnecl9IF5uct1Dnp4Dm
7YdZLZ0iXCGe+fjLZn5YZf5yk14i4HuONalQi55teR2uhjShLy/+45lulF03hLUwSuuZU/o+pBFP
MeCd3+Jl/35sB+AYcmBd7n7ZbFW118yZwv3vW16Wf6y4vJOaiJyg9+GxzpsOKD3xUfzxKpeXqv4w
AwUpSfZuBkZneXR5YNmUbhvZPhTGdVhpz35nU2yQ1CqJg3lLQPRtAt0hM0n1FcW7Llh1icbMpeOK
OcBVRlHDRdc0COntmBQzZr6/cYQDL3Yw5TES0d7RLWOjGiph49Q+J5zhosbcWIaCBc+QNchxHHCJ
7WcYMqd5WGe9pH1vEtXmt9EGnwCj+Sx7lm15GAV6Fjt6SLoP8g1IQ53SZm238Y2uzy2TEfLeqLnE
dagTMePXXRl9mVsY1ajNY4XiXIjpPa5BYralfepNay/RkqwYYrj2Tsu0G5GCcU0mg+tTBKym7oi0
pECBpNe/0wUn1MhFISBsYD8+Sl9vKqCVIqKe5K2jOEVm6KGn3L4uI0mCCoGzocDJhB20pRe/ypLg
PIRTt3YcZN5Fir+mST+mio83p8UlCniDmKCpGNbPTWbCDohp17gctCuRDEcubARZwldqcBsEzvgu
qOWNPRmeoEThgw4npDmw+JEldbOHnLCBfRHXPR4YsbPr8TOyHGYODRykmtgODXHwUPtbmEu0zK3i
JU2cr3kvhk1Xjl97NyU+OoYpI0TerXCmhwyySZfuptdAmU95wvC24Ey26boi3uSfWp0q6ADVxTGg
WBNoWmmhfehjyMuZEcmVV9FAj8KpQHfk7Usd2rYRA38ODQhuVAYskYE7AtWIE4rpRusaJKH0lpxp
f69lD4bOteKn3mdc4RCDTLPnM2YY9Psphja9+iB1oE0+Ri5qWw2Jx64BImSETn9yK5IpLfsRYDQE
0EoB2qMrT67MDaexrRwQL9iNpq2jFHOPU+LBmfz7ogZXggQu3w6189ILBOhe5qwzPOW7ZtzxKG0m
WeE6aPPbZpIv9QTWIW7e0xmlO9K1tIL2sz60ztY2ZiZz47q7RfPkFG69+sVAffdDufdvWZve5WHW
1P/17+Ys2PuzoM8xbSEW0j58fAFS/1dBX+BbYxK2FKdGvE2rtNPklRvTWQiN5C7RUXeElv9kFyX0
95T8Pa0J/J2nqAqTu0DMmjjCJt/TQ4FQRe7QtZFq8t4ayJAEfX0bcyDkbv3IqUD9LztuzFbp33fc
0TkchGcLYBO/7fgUZhVog4IrDnieowZNmR9JLrDl0DmDBUxpMML1ECbBLSaV8GoUGDb/8Ydn/MWH
R/0DnsIshfQY5f35w4MYFjlDkJLx3TbjbZGYx9iIgiMjP1KrYEgd8gTeus/sQCsZMrT6lXM7BVnx
+R/vh0D7+ftngVTUkpZh4lZ3nFm1+eX9gbkTX7nxf2IU3FYVu+rYFv64C7zKOrYN7Xmdk2BfR6/d
pPJ9njhP6KbLM6YsoO4UW7rCOhYwtM+dbMoTA/pVleG4UAhmuF7hxQ6MoN9aitM0ilDjDJPv2rfs
K6/p63Oh1ea6cOmHVxo96SzxSQ8NjXfH6zAT5/g4Ze6elptw/qtJptd//Lb/4th1sexbuGINT/dc
d/56fnnbLcTeoOlA90IJmLFPBVR8GUPoUySWEzocWFN16sqeuWU3HWyzOKZDRn+fXOugHE5ZqrpD
qvfWwbDJKPKtAAKUCuSqKvxun0yBeWjN/rH1c7Fb9vw/vgz/V33Lf/7s6r//J8tfSAeo8Dw1vy3+
/SlP+e8/5+f8sc6fn/H3c/ilwvf0vfmHa+2/5Tfv6bf695X+tGVe/efebd6b9z8tbBdh8337rRof
vqE+a5a94H3Ma/6zD/7bt39GHg1BweN3/B+/vsLPZ85v4b/+/ZrNtF/i8Vdt9M8n/bc22vibpPlt
2hK5M6euPwgPnvyb7ZoumDVh/5BIXwTS8m+GZUpjVkk7jmno6KkvhAdLenAfbOrCjm78a+Eg4vcT
gmfqpJN4NhEhAHA4Of35iEQ1HYAn89VVP2yjbDaExos/3hm0Y174Z1+qK8CL1VXiWk9pQX938rLg
oA/3oZZcRVo/HLOmQuNXgWXTXb9ZJTIfqMzgpnK42DLXSjHjFuA3E6rMQRw9xlpjb8GAJhvdQUfp
63i6Zegf+7L/VpnY9tuJJJY/vpKfB++frhkkFP12wvEQrDOTg4vhmBZsjd9OOFSiRzs2PeeI5I00
arvZDWGcEpSIkMmfgbCE0WHKlMplsIAOURncp3LPApheb7p4Sg6ZoaMQFleTreN1quixTHEUXkcV
U3DH31Zos65aaTw7jVuvjTZ/zDT9A6undbfcJGngrBw56FtUEDsL5c1g9sdQmy2FRTnbnLJt6gCi
2I1T3F9rSX4cGQ4cAMQxhXQHVBG+2V/LmpSTIbTeY/oBmwq5y5b9fVqAPs6M+JGMc69oeV14Posl
fYxz9zhp95e7pVvNyWMKZFYjNrUko1bMtNvlJgixj/qGBHU2oyiWmwXXIXz/HimisfPtBju5gUFv
l/vic34oXPNbl5NhO3ICRgWNcVeN5Wuuh3IbzdgkCqEklUvXJ9Za168K7f+xdybNkQPndv0v3uMF
kJgX3tQ8kFVkcWxuEN1sEkNiBhIJ4Nf7gHrhJ8kOh733QpTUTTbJKiCR+d17z42pIvDgqFUSaX9U
gUsgHBt07Obzp+UQ9Oirx1yO8jTrJNixW755+QDMomJY43jMdLC+gXRa/u/cm+E/ffj5M6P2N1gD
/QPu0YRNf/cwLp/VcfktJMWDGBN6d8m1rarcBrArSNn5Fp/MsGeKj7L11xh2nFMDkf3087+mhZDQ
vUmjGXY9CXZsD/DrYzZzhHoOdTwDZPgHaSKEOIX7q99og112sBj1HHsOF5/zbyEBnf8Qxn5YY5Nt
PZo9fzQz0S1gI92Fng+nIhlqNCE+1B5cbzuu0vNg0POiqg5mWK1ef/7o58PP/HcoZgPB0n6czYVc
yyQHlvTyoQ6+rQXOjBwGHsj5qCV1VhU0RZeLqjFHn1YU6sETWh4oOXcZtS4iWzufUztU26Gxz23V
3uUdyUQ62j4C75epOrkdoW5yAlH/STir4W0wrDReK4NdZq297NjXSHs5Q5pVXWLGmQGfDecfUku8
uMuqYcGXd+Fr6OGnjYhHnDri3X0xe0e6B5JzOcXeDsz3c5y1zO7cHC7gA3Uy6alN5X2uinTfhPEm
GZvgIEKXAT+kc46lxsrIR42xOeRbp54RbuTYT3ujz+9y02jR7ht7ja6mj0BmlKOs3RwFtIgtKBDC
eu0/sAijidZhNaJcV4CsfkBldYh3HJsK0cTqja/3jz8oq9kbM1p61LhlokCjL7Y1fOrOKQu5RYuB
E4xZUTEpGjAfmbNz0D8jrzvLpko3ou5f27T/TSGicRrVYZwD6xghxKP4D2elk5z+yuYprqfhTIcD
bQFkYXX50hRzsKlrisK6hSbmEfRyMHu7sQ5XXl7/sjUHIQEpAZhCt4/ipMVfw9YeJffAVRxShWqx
4llN+Qr2tNiNMp+PQ/xZTZ5/apYPeXiDZTEdJSSFdZgzGvpZKHlgNgenGLADus1+HovHzlf+poDf
x2hbUX1cMjXtaH9IwNr21TSQj6vbdT9i9XItyPg2/SXGwgupAmEfw/glqQGJjZD7vV5+h7HUa4zY
SkbGVorhK6vMnZ7jbBeIDA1CQ/HIw/fEx59uWdbOjPNXuHaYozURlSmiKC7AKja5CeGe1KB7MPN+
953NyKC2h1PSGIIBJaeruF4Fjf1Sivw0T1B2gPVcKtUsnN3oi/i7E5cflNo1W3g8P5f5lBPGT9tu
zwSXXh+EiSaP51McOsCdaReC9EtDQNd67wYuj50hhm3mOz3XgypWRPyijUqIxVFzKoTX7eJOvEap
0R5YJ26+/dpZsNQYOHRwQjG6c0HcGKjwub5LS9DUrPlhtjVYwW0v4Lob1BaFrToAkTQ3IVj5zdwo
92Il5tqhYpaWG7PaTDmthv5Gu9I9pIDp1spV29ywOd0t6lU7iUPjt/3RoanrXNo39IxxU3rmfZHY
v5gYZIxkyYZ9eVNycQKD2UaH8tqOzTG0SvfewzFATLpZd73CEhnAHan5Cnvq/YtlGwljQdqUIjnP
QMvw5lcm/VMCuwy9KLR2SdHszSn8M2bVLiV1/DjHraJliQE+xotrze7dpiEMUSDcAbLZ/kQTZdKU
B5pnDu1EAKaeDlmBqGKF0RXvFIfztHkTVgJRKCQDb09sjlO2L8nQ/vHbBI93TBjBGPHzFkbWb9N8
mCEWeocsrg+JrSdyJeScKUDB0RLN92MLI1Q2st24zaazB0DNNS4BosysRzO1aD1sqzisU6RS9u2h
otZ3LvgxJuPFp9MGn4JhPHrd8vcZ8IJCnEQ9rwMj3xjeZxTF/HeNvN4Jcssen8+sLcZtlk5QUOot
0icahys61HrWLXqY1ropf6UmOzN9o8KQ7o/KbginRA/aE82TV+f3jq8wACIftoHTbnHN75albMcE
5ToKr3hBXO6EfPNCFB6JVWqVCtfbDm37MFdTgx+eKAB5rVLSVErDk/atgvtcIdcgfhuqrs5q+HB7
9zXNAZNTXOmDb+KytBxJT09vIU5idqniltIdRl1Vz9tfpxl5qN5DmwXV7JiYDZqpk3doUuItr65u
cov6Xl91HPxqcPVsurlQqOMQi/SObr33PCQG71ALxhzSdvZiQlr3A/89EyEEbsV4NSk864FwmHgo
Er13qug9Samkqmv93GhYjfbgfOcMzaop7e5kYO6ykB0ZCDK1mSpmgLnlTpvOL71jBv1o031D2ATx
XMbM8CIUe5c2b0UwoYT2PqdO9btCdlzpfsD/5mUhR0io2q6MEFrzjuITgy2wiqioiOP+zg8bHiHP
jiiwZNbFnTVyrIX7z+QRj/fcHaHuHCzINevOjPXHZN47Opheg6o4BqNytr0yNq3XcZ268waitn/2
CZATif/bBUyZurl8h2QFKoH8oedU9z1KF76DDqJRGlSnQNrTNvQT77dPK3a98ucYVoDDjLjDyCub
ca3oX6r9SO7Z/qHQZWBWGP7D52yLe6xnTa/eq7b4E4RBsg7Yu2fdX970p8oeHilARz7IiwfHADuW
F+WuExmt3xhRANK/dD/7vDjDEG8x4Sx7boUJlXNeTGqoFK69ayBse7Hz6M8USpe+dShI16ylRKeT
Y3iNo/JQzTa9Sni/8yiIGO0OwRrN8WvEl0/q7HEeA2+jSnFvMA8IPCoFqx5meZ+EOxEpWqgD9lLy
fcrrleFnCDmoo4ljHwej3/X8yOT/0FGoBn+wqqhcCR27WJsUnW+1qfaRcSxV1KyqVNAh03Ls9nOK
uURbvfXT3wl36SouvcvUhC2+Q2IFmWpehBhfx9F/L+voqRKM78J++NPjJtn5c9EewvG1Lv29PzrB
wZ4iaBUIwbRQrOFWr/322Cvu4HSRVQXufbsDxbBAAvDouAFeSCvldup37iSyrbZGPJJdf6Gz5RDz
Lu/KIC8R7rpN3IRLd1+9dt3ubM/5a9PUF992thF+MFTxeN5S3HLnlCi3YynKswU2NwmDr0r91p14
4Xmzt0MolJ6rviHhHJt55HpNtbfq5rk9suf89lWud3FBc5+Gb2144X1YxZhiHqHS6Rs1k2wLWw8v
7XyzRHqDMBKtPDPuN4n7OZe/aiateIPZBsGv5jrUd7Fb3xJ0ZiM3X4pIAgUIyqMJdYR3I3trTNRY
D/Xaw1FyLLOBOTiBn6Qv2p2i7WSFk2FKYt5baz7z3K8fI3mx8APFVFV7tf1HW/LWkovaF7nNSc5N
7+lbnHau9B5E72gUw4Z1uLEFS0rJhBSiM/jVMSubw+yBWdM+auncyHHfQMigWIh8UWSRNgXdguWD
gjYJLmjKG2sdBXaDk9yqNik+Am8IG/BfGS+1uYQQg+ylyatH29X62FoPWrIfb/md3db2907pX8IW
Z6zHjN2gBn1uiM3Fy6kKuPiJJlwoPGmy9zvwJDFHbloiNgBwrG2ddO9+FV/HjGu/wntIP8UWt/6t
HQtnZ1ashb0559swDz8cuxb3AGxozhGAlcKZksxrOTavoojpS3ANiP4xjnzONwsp8Uth07QXLg2F
nHtFcIr0G6ND00EoDY1bQtZwNzZTsCdgUzAExtcHkuNZNstLylroBem6i2raSkaaEUpSVhRrUEhS
etfKAKUw5uyJVddeAkVZ2ajweYpU/I7pjdraFuGymdWLeeC5MdyX3MOV1wZYGvSjnyFPeDmrhJPT
5iflZ2b57gYO0C/XYZhrJhSZhMh4sQWPsGS/i5EzBS12UNQcxaRamtrMVvgJqh1nM6I9znBhcZxj
do6xFWyCtL/kpc1WEIKsMX6rKaXwE3J3LKzXsGUGMnUnlejPus9rCtUODALTfYhDmexOvN72WUr/
o142JZaD45D2epoB78Ii/KyotrMVR8Qqr+JNpY5qqbfBwNPxMoVXYdlnH4yWVX1rnBfPhsGeA1Yw
sZqjHffsuAuv3bd59elGrgbdNj0YNAMwAXC3VkeHEJGJBjyNt/dG5PaA9X1SghhTRG68Vbj22ohW
iBSfrS3SbJ2YlHRFIT1t5PrpLpJs4f1iCfq5+F7lLPd9n/T7YYSHS3PgIw1kL6WdBjReU0ssIaiX
9ZftqS/BWcQpWuKQO8efPoaxM1dd5nPT649cBU8p/rDBkBc8Z/wM+cL/rvCfGt6Hzw7e1NAfMf/T
ERoZ73k3H9Bjr0bul2unbZ74h9k20d+67QL5biL9oP+Ea8Ji2OYCNnl9JZNdj/B7rvpfKVrcEabh
yZoMbEJeWHLUZQ+NPVKirKMULlV88UVxloMLXxOFyrGMJyDhssxbTybR+goBee2wuhs4kDhkTRlX
icYezg7bDethJbwg21Qjjj9g6FgvIddQmLdNrMzFuINTLI/my/KfAlxjSsBwlMQHy1ruevcXE0Qu
1zFd91NdrxQbkknNx8RM3isj5/lqVGda2APyB6u8JgMJZFWyY+B2YFuALIkosqkLn9t/eSEJYr4F
RHHnxUPoNWhqnMBF1FGUg6DkdiNLAL4yIxQfzgyUMMK4gZe0PoXabBau+HeeyKc63dVJ/mUwC2gI
O65oLaO62sH8aaJNlEMfrDx3puWcogb29q9Z5dOCFr2ENo0NYxg8l2wi13YbYfSsokdsihsbDYqc
3cI8VPm1mYO/wP0BwhEUDvE8Qrde3G+NRoAyM7SxUnbRiuzlvHZyBLL+YAqc+B2DRx6On6mVEuAU
oDkdn16cTgrO8jwn4LGOdJfxukUaZKKs8DN2UQTJ3pmYuzWcyOsRE1zj0duo7HTnZLa/RkaIaWAM
sYIWJsbq+k8o+IWNJL1Fyx0JKAurVZ2dEyiN+ylKGJ8IHkjZax07r/lgyf0Yokto41Pjy9hG/UdK
01Ja40npSYgQ9ZLTPWvIoIwnF4rfykyL5ym+1h4VXUUP6moI+TR9ECq6tGPEwE7vIjrRsHqzf93N
Etc4WwtC3zeQ5Iiy7ggmvpmxy4NTamSAiGTYnEPOLdywyeYFZJf/MlolBUfolQEPSp56zirDoAvd
z843PYvoTNnMKuUkkDcyXQcVLY46+mZfNVzKcLo1xDEPuYzkqQCW2RjtSbXdoQurO+Gwm8+rYYTK
OL/QC/YEyOcKg8LcJF7yRaXv3gO9C2rPvbl58+okDt7xte2q18p1rp3prRQFASN7Cn/Mz44vn3qb
u2Vg1485/UaIR0Y+BQ0QNjZ0Wp5DSsfaeV2U2F5FHv3CxbUzVMqoajy7JKXSpP+yWs2pxaSOzS6O
qlKH0Oiv5nKv2dVX05Zvlc9ZYgYT5g7951wZ1grjao9byXvoFaF/1KXnthQvkfVkeMSmncr47vrp
PqDxl2sRiiNXz7jJC/pU4nb8lFQf+LOPPmURUG/JWxkmNQadMXJn2H/YsK11Cu+OvMd746FcqtTn
EK3MVT+kD3AvvMz7FoO8AOxnVmbFv3HfPUScOJdyBK90vg38ZdXyOxuaNFqVbQrFQg4CgUIJrDId
7xSGNKAhIge2Wwb32PytMdE7+hT+Ws54hPFbXWrzfoxTAce5Pkq2qeuSIPWuLUNr55sjuEDD2wHf
07uxZXDGfJ8TCPY86Llg8LqJOGCeBfNpYidJ58fKtaatSPuBqX5vHGMjfEo5K9iNyVM6ezUiaz4A
hC1WKZz/tomwAtDRcRzbGZWTxsvYlOY1Luv1QOcwOaOK3AdtFAEGslFgrM7ZMgeQNFcjEQBCjH23
w63wq5pMTKe1RK+ryxMF38khFaTyRrM7R95crthiM8Kc9WdBnc9qUHILg65kIsnZ3CuClhEBvLwO
I2l/IUL7KncWwEEO3hau39R5DVx2NMZgeuuxzi+NDOliNeY/eT0aW5q7QJIMGB4tjhK7YMD0mFKa
Fs7yrcvomTC6WxPl9KwUSf400hc5jh4tmZjXlunToamqj6ovXsilV7tkqv467HXXxiNIj3urhpI3
lTi30QjHuyBp//ZJDKYmdaw9fqpkRX27fx+xyWevNf8eyVHA68udizNzIZC8eChmZz6HOt4Yhcju
61qu+pZiVzHxDGEFLfrgmiRAAyQw8ZUP+Htf1V6Kx54EXzRb06E95MXYX9KZcNGMvJoo36PgCVqx
pr9cAV2x8m+QJsUm7EtnnU8MKimTx3jVwSDuepLHC7Yvmhg3h7MD3bZ6FiaGw9nJqaWkJRXFPnuY
iJlwAhmfdQL5lMCQi040byP0Dyy8U7BqSr6u1noTl9Shzd5Qk+0OxyWW8RSKIjmnsU3RZHaqe6wv
7JJZviZFRbnf/kmL8W/NWObkl+7Jr3EF4MlYDfNQ7+rIdPc+vdPbKPP/AKekYCWIXsvAvkA//TMy
+zk3FLMD/ra73agN2BU0Y0Wg/1ju7QxjR5fdI6Lj6RpZBavuN7Wm0WoQmE85OEJTCIqvbHLparOZ
SomAE4ETBdgr6vyxMyznfmGiOYyvdzKzYF5y9fZjXt90y809evYxRf69mEbyitM7hfg5/u6zprlD
52bfG9M4RGK22Pg9LlDDNK+Jno7TuAwrMdzjMLR70W1NkYDya9nF2RngwWmyr2lDI14p8Ka4lj8e
lN+w3U/CraOpcs0yZ7pN1dVYPDUZaeDHtDS3ZiuOPCYg05rHpHTcY9l+t7Gh73jz/uomq/dZNSNm
UEORWsadbw4pWJp3G01k30m2+L7RzPeqc1+0sKtrWF9KGy8UB2fgfHvTRE4oQKdsdYXURH8WeYmh
5Q69NkHeE+GOWL9d747RbAdOB84MNOW/vppu8ZTd6im5J8j9Ti8s5GD1Lg3Sc9gMm63PGTTsRyqD
06+mL5zHWqgXjsvRiearYUaghBKwcuuUzkuO9CPlO7S6qoruH8CaxqxuRD8eGB3pPUvhyoXA/lQO
RrQj9vMchfjKRFXpx06nX6ksDz1nJCAuPOK1rF51iv+g4pakFPZ3Ke1gv6iFm1SP7jY1w/fUq54t
Gjeu0YiLETzzStlT/B5HnDgwID3OGnMnpzoczi5FE1GavtWoBLt4eotnee5jhqj4sH4py6bpKSGY
aRvs7aZoq5Vr37ODUAF7w7iEL5yWzWNGTowzULE8J4aDCGh6GXAJ9cwxc+AVuIW1s0qiDguNTLat
AFxIP8/9qCdStgRggrpr1mk1y23uR8HGKkBMSndX9w3U4lxftCCWFzQX92RQ4rLKooZOO0qFVsL3
7+p7iSxx60jthT4jcG85TSZy3MxxTejd9QOKd7svx+DnTAjmV+StCZo491QIOZshmD8LkKLYNxO4
G9WZwrF3R9sBjDzmKxTyVoYk4GJ3ycEhlOnqqUJcopRRWJmHkGdhc8K7xwZbYk9f4yiBck+YqjCj
76iyiq2PZmcpZ2JeJy/RXHxyuEr2oNBJw4S/x5p+SlFXglEiHWkxzTZ++5VrTMxGmoLqF2HPPej4
F5dWTbhWd7R33aTkgCcnm9szG65BqD7iEVsdIJn1ZARvTTH8rhKdEGcHQYU5mEb5ClwQr9ZQNC26
R81wp8eRzGzpKjk2b5suIv6HydAGvDHY/XQkqwl0aWD3p53x2Xc/ZDJf0sLJd8hv6mS5tMPwKMFK
3+z8ENqAbbreIS6QpW3wKCDC9bGfiT7ndfVEqOCV2NEhdCaHKGOdb4aaRaBgPJOpZW4/Y7YEfejs
ZIRc742l3PyqGFVDo3D46k5tWxOeY6qK+FKYtT73vbOhIlhRhuvxpNfNNpLVXbGUqlME0R0pmrQ2
ItU3LWPvKJ8pf5q3OOfxC8CUht0+7jDQEmqzDPE4weT1pvBF5k53oIdYbBoTCqUxVXshTJQbM/1k
2zBv+gBLsvDtR9lE3RJNtFepxQ6kptF+lfnFTRqazT1xzzVVcksPOpbktpJ/Y1rB6JE0bmTmfV4X
P37wZU76drAYNmZwW/NHIDX4oNJaEAH3b27B0yBM54vDgZBFW60Hx/dPji8+SS3LzTgCJo6gNL3J
/tqq74i9+eMsyvDSGfO2XIDlM6aHScIVVkJxuT1CQ32yh6k59BFjOR3b3VWZ1p9imvJtKo1rpzBb
suO/MywezwPp/vumlgcPB6Hp6Oa19WYStfCydWmBu5b7Vvh3OQbWVIVfMvmtfXksTO6m2sEYF8Ol
8SvnEGv2gMrSzn4SZUsXBQET4rI+7GZ3mzi0SvYVoRvHoeUtMK2desvm+rtsFVvkPl/nrf0rdCui
bV5xcgvcuW11nyV+ttK22vuz1exbg+WFzNx5LqwNDefJbnZ9DkURW2/4PrxSATdAtCpw0KyN2fQ2
QxUwkU6NVa71rYpYfvoxIlc3duTJ8EnAH/njTxSL9wPkPuic99LoGMNPodyl8LBcqqx3GSWzSuEC
Czg4IG+MCwvAOOY1sQtLznulXAkw4R2uTXc02RvhmE4BDyfmnSwoQysK5nr03Me43YP+rAcj4UhK
wauPUZyRMXGdYn70NHG+Qc9/2G0YdIT+zpUHr1YvqhBlZ1SjUB+UL2CQ0dmDt+fhR/js0V72N16P
n6Nr022tM//iMS6H/s8Be7Dz6xjNJOhg9TXOVkjvgLb2mbV9tQVfnFFIBesu5fhhRRSghoE4+Z1z
1A5KMN++29VlfoNq8zAPcrgqgyGF4/N2Zs38B7nyHvpx9jX75pEzHg+zeDtR3rthg9PdpikBBdJt
atf1/2QdJgCFUZHkX3xxHcWzj5ZijozWNpM2gUuR3vPUAMg191ePPBSVIdzSsrkHVLFylkB7ZwYb
hgTuqhCqehAJoxM/hYuXNwG1BFF9QHVHNBZMtUExQh7kzjWs8leYgbGoimrT4QvO+uwuHy355NOb
ko7ArJYPhpEVd65PioCp8YZsD5QbPBxsYgnluDiJnZAJAUWd6tRWHObTQqQoR0F1nn1yKeAmdn7t
faSVj3abzPZDaDasmuiKuAZQIrrGPBPXf4/78kzSd9hkSXwt3ax4K3Lea2pUkUkJ3se9i49kUTot
9CoxeOKFQJ09XVskwlMYsOGawkCyMpN7YmhSnpXnQVZpnm01+VDQyQYzqYPtfzI6hl6BK/aNS7xI
DxVmak1GKR+gPPtyfJCCRruxBzVYjVcvyKu97Og9CW29bdgGson7GssZ3ZI5plZQNewQ9cCr424V
eG61JfsXkXtmg9IyIXIsfcaXMu/DstjHgqwsEYMbbXtMrefBYJscMrjrHYZfIKwP9ThQmbMoh5jb
uxrTovLEMSRAefn5YPrZNqX3kfRrSmjcmRj6J+a+priOk2jr4AvL2reEHZU3DeXeJN6/buC2qTKI
LsrsbDpylbhLFnq8zcjVHhLOp6DsVgGR0dm1yeYUHAXKsn2IB8Dfo3eqPPZOY48CMsWHoCzFzsJP
MMXzuc/y17hx3TuRpLDPO1ohIH7/DlyH7sEcDze262kTTQSvhM7eKoTNKZfQugZxN44sTFXdHI3X
zMG7URsFuaS50Ye04+Eu7IibbB7IVi1J6q4Ghj2y8471AH8vHOabnffB2gKoFyvpP4XF/BlgnRbO
a036Nq+NtQncbDWR9QE2EpyUx/tjy3CfekVxclL/IeaM0BK22YZ20ayNJjcO7lh/2zIlQmYGu8b0
uiXm7mzddPKZoDjcAnNV72eupkq4f/IixGhDp/mqxH5mGv5d12JFAbd1DKRHf23KdKkP7ylniZ8y
hEfiNGu2xayM+UtjdfqC+QsQxla48RUlhBNdGRw5+/OUYeFHht22c1yueZAwLKymXeWLcd2B/KgF
b3rHaWGVDwhqacuXqDjYidEDvBQ/KAQyxndTZ+y7BntgCd+dp9il1eDrE9Wd41nQvM0jAY99smkT
Zih1D9SbcXcOC3EPizPfCSKLCqd5I4rpiAyIWM32wEDZ3bXVLU4jSGlp6hxMyp43xlT+8oJn20Ia
MuExVtRRrqKS6QZz9ZBCBbssPopccNpmBhT2040jf3TsM9QYK8Tg0OIuBy7T3nwClFlGdtwb4GZl
mtdMuKTZQkbxyBGckSmbk+aEZZouqSx/rLqSk9KYnBLsfPsQ2//K1t2ACsqh18PvR74MfEkABsqc
NlbeQ38MjIOJ4T5SqXFtXA2zx2XdnQvGZmbgbSunTp4Hjy7aoJ4fCTWQvbIjXJjVYKyUC3WgmMNz
odLosIy8xzoDhN87fwl/IMCG5WHQFfgbp6W+K59OWWm9YgEnIrQYchZSI+sQH5ylK6X3EtoAZhPE
3hghmFpjB4sJC8vPhx83BtaEYV7n5ogIneAxau2MUIvApXTixIHgk1ZsWBPOU7jDyr5Z2v7I+y5/
9fP3Px+6sYl3vRG88KMj+f60JYVjyejT6h4S3t/Tzx/FjKObIdQHqKMGIAeMQ7kPDDIHLEbEUzKI
l/2OXed2rsINi3J3mpcPeAoxgGRwhaBVceKbqMr8ac78+fBKTel0Chb3WWlkz35LaCQbvPkffwRb
WP//trz/Ky+1MJ0A0PP/NO4ubu1/8VLf/yZ2+Lv8+89e6v/8ov/0UvuAo9lKm/TQOVijQ5P8gv7q
+v/+3ww//A+ChzwGXJe+un+hTYf/4WNms/xAkBYJsU3/l5na/4/FDGb5HoqDb/qm/f9Ul8dv86+p
BpO2PhOTMUE24NXOUqb3T/Z+kqJo24nk0EFZ9UYNyGvK6U4TEpacjAIfoaAIOydt0zQhQ+5RR6dc
AioJGjBtk/c3TAqk+N7meZ9t/+ml/N94oC1+y3//4XybFcoV/JqB8++Riz4Pk96YiZ1xZDsJHwnS
HixEIUw3U8/zET3tdXLQnYthbxV+sqoXyNv/+YdY3O7//kPQdyhsiOAe2Y9/t5v3bmcOjZuMh6mn
X8IcJkSLmlEyOVqAJNFzzW6hiO1L1Hpff7KqxOI7MHYz3kzJj5hHTNNC64mEDq6+njF8QA93beYf
ef/hGDU17R0/s0Ev2j/uWaIM/xV/+BcHuev+rz86dnsBY8sJBFda+O/ZDUVf2TD5/cG1oVaE6m1A
3N4KG0JfFBfrbMTFFRSMwJIMrIpJm7hJu5A3Y9bit+wNIr2jHtY/r/Us8VfR34RiyOOU73fARABy
Thcvg2U+jyLBkB5yphuiX7xINh63/uyXfBvsBY8AVDTnWrBRI0C52FR0ICkxrcWyrU6DEtzywWJ3
sCpGxRbOzqYVmppN5Q/Q6qC+CYeG6cix5M6bqQdIMo2/nBKrEDOabc5gIZjOlJL4HnVkZsGcIiJS
aA1EwbBgYhqMhk3s0vGi6qc4Nh4YKNQsuXxOXrCXEWW3zSWah5+Kg2z55bHsBKDz6g88SzQNoGv4
Q7HPChOz7/wTwdQnmtZwSrjLK7l8dusxL8oe6rDw+RxFO7dBx4+sF83XIdZpyfhc+/bWMsxwk3Re
QHPPO2Mv8u34AxFa8cQOIsZNWmVHSkoQXwI32S9eoFg771XAZqBZLvBI4NnOmXeihdoLUaj+0GnF
ayfPvld/5uZCUc8Cie4fY/R3r3w5OxXMVutGMMPxsdqDFmVqZ9fzLs1escCi2xClAifMXVXZd34m
wLzN9UPjkdUxOlTJIINSFmJ2pp4qW3cfVrexk+DqOAbulW7a96BjV6EGEFQjKckeJ3JXiy8450v5
XcS/i3V6Qtv8x12KWvG9cOzwgj003A5x4D43DmV5ga/fOi/7cMvkUpfIE6H8YFyzthvkzqgIn5WN
aa1JXIJRkBFaAtsTMPaJf2Q1UTOrB28HpXNcjXb2Nrry4+dvCou3CaAKaHrnaWp4z0OK3hXEzHUn
Z7GVgQILMpDp9Aye+rp7cdDnNxNsChoitoBD6aovh4N0ymoTSE7fDa+dv4QFmzn5hi8CHjl/EQ7y
suEm60QtRRgBdsUKACEi53YW0JP9/povyM3WZ/FgZJCs8IZeIosLsdSMCS0qenoHoYD0LJpXCd+o
ovpxqIPNz28Qpz7ozHJ6cvTIwDXkSs1alxsTUU4u7/uMY1DTOOe0+s7O9LOeC5ruQbxriFaEBDyM
e+XeqlmWWqOTN40RMxqXnYd/LLVWm8hrdyVca/b39QMlg2Lr+wHe1uieHlFe4cDBhiCbraqWC2Pw
4y2iCbDBuMA03Vb5xtXzr2yY9FqY+NBHYuUzsDK0fz4/XuLQzR57cL2D7TESXJmuAxavzLXck9D2
H2GBXqFWROLOql7a1luzcnzFqiVTgAn4mGn9WgIKWdeGCxEMbwjArnqbRSAFAcwS2Q+ZXpRp8dIX
OqdPiy+EYH1ocdJvmi7kLQ1IDP0s45XpAmIuBEXuTpQzBamIMTDKSQcuJd5mP0HJ+1n8GrIRayMS
NGy+OmbwqVx0S4ibdy0Gp6S11j6cRjdUr8piZQsymDA/702tuD6qMP+YFsIHDSAVgeumE0RzFTeJ
Tjlrg7fjpMeRF7ORdU8l4Z+W2oG1zCexDbh31IQTPRu5nbPr4MP4y3oev47k1v55R1TPwqw1/a6j
8eWOCZYp1oipZGknkoc7KSvW6SGwagVJj9+ujKgsFEPP6sa/nmi5LwocEiXvES1F31X9c5kyBvV6
XhSCKxCyWphYLyRa/jpAGgHBflg2Tt+fb8QuhTua/jpli23DxQ6/I33tguZqZzxefi4Tng1iGwPP
nAWu4nLm1hg6ECrh70wnp6qJ338uEbAvA/vy+LvD+1DkzEypN6RaCbeqn94SzU8I/fIDpKfcYYj7
FiYPoLrj4aGyEbTH/yDsvJYbR7I0/ESIgDe39FaiJMrxBlGSirAJ759+v0TNbM/2RPRedLWKRZEg
CGSec36n46kMnP1oWVlOPLWUzCTagmY7xSBWcLyrhOQIH+9sKDFDzlR95cm9QhHjCiT1OzBUkq4j
8iTktW/4goXATHM+AyfUVWErTA30yt58r+mj2RV82LVcX1DxuNKC5K74oQr1IsN6dGB+MtVfDRF0
RADKZMz2Zb6KcJDoV2YwkbKQPFYVTpMQ5JjM83XSNCP1TSy61UmcRkyhly1myLDpxoXbYseZV1zb
+BkK+Eb5TU89zEqDZFN19Md8dZ7OokJqhFxzwDjgFmOLgKlCCfty/rdCEGUclN9Z6GDSHOOhSOqe
f2Dc7QqWYkyWlsx7WHIJtyNHAZ5OFr3Z8p3HHGC2TR4F9uwF2yoZhCOTP//aqXwrllCKRQ5YzN7A
koyMlyG63Di8Djl2OsG4Dth34jJeacr0qJkg6FEc/5g+z+mK8rXm3MI7ZMQNXrsuLf7a6MEpZ+uz
sW6tcMDANb7GNNBz4DCwesNHS1akmf6O8Q6uMV5YwcKDJUQYrulbrx2fHjhG3OY6QBm47geVbZLv
hL5UZ73PHsYgb5e+01PEDO8NI4QFQ0Ju+Dq5I1X6LEznIiwcefPmNOb4TQOfE2aW3LPhCpxWLofS
vykDFxeerLJ0PnWIbtZstZKHsxUBM+C2YCHTJ7HP1HEZUrWs5Dkz1OAXhvfg1nwQWP0JaR0EuLIL
TWqD5x/0QPTskYdXgVw5p55zGun61mG1gYbAyf1TgmhAOh38pMxjHStqLosGqsBY4C/uxI8F4Qy4
/m7CkNs86MuXrpmQLR0gVKKWMh+MJFtD82GqhosZVBaL6t5DJmOHq7pu3FVFmCVkcAVssFr6VnKu
DNjCyg9NScfdya3S+k2yTV39iL8K96A5vAcpfIJCLqtayGeD0SUBi+LmBax2pSExoge7zhmVhRPr
GeeiblWYmcJn8dF87EIdyImC+sqwOIR4OIQYuSznW1YHQwtii+F6wr2sBLwYDL2fwFXxzjNZSBta
EdirINeNpfz2TGjlSTvskql0Vx3RoEt3qU4Bnb6Gc3tgovrq07uDUx1MOK6fHF0jxcadfmNjFR6D
HLbgMdM/mmrnjBPSLCd4qkNo8lTK43aSdfxg1hvRpNdCIfTGGPmQWR5g5jzua51VWbGgIiRqvmlG
c8dQjbIoZAHtRqbscRI85jZyNOZBzIJq8V237TNzZYq0iNvccDivsfWuUG50xvSgt5+1XNhxkDlC
j3dwQGzHbdu/JS2kuLK7oyShpDVBZY2hPXILpksUjI8Nhd7CT8O7K99fdFi8IX6w1b5fp7ZguJXe
4ji7FMpXOmCmr/veYx7P+ygZf0Go7vCcw9kugf2YMkDO2YeUqjngvgxWmav6WrTmcYwcLCoGdRNI
s6paUtHqnBIRA8P58vM6qDK1shI5jOKp/MUMb81NeYbCw2Uk67l8EJe5DIr0z7TXiGyVi3Gsude5
BpkX8bhmc9Vi9ck3Gn4t0ah7MD/XA5+8svTetjUkFZw7Mo1bxMjcayGiy5DVt1g6nurbzhkehvAV
o6AVIzucfwN2ZzySmMHXyfdc+zp2o699hT3cUDDqowYHfcp3rAdQGaL0DrWeu1s6r9TJJ6Z1bNod
JaSt+oeoje6RltxCv2K9xGel9DHbYQSWmzA4qwuSZZJsR/Y/OPorZnLFYkCtQdphcpvk8j8lyS4o
bZyShKw23GoxONon9Dpai6rbhTWoqWSmmqP9knrJUxZzrkkXuAGmMKKucAKRvbu2VHv32kbedcgM
1sjGPqLuu827I9w8rn+7fcD48lBSgtNQRKCm1sU005s0D1rkzvRDgUJIJFdzKvyrHvCR5WfHjfmE
tdwFvRf7iTCpP2tuqjy+UyXShrDvEWsAH4gPpMktwANDZfJBEQAZpLbXgyz+Azx69ew3bv+sxLmN
NbJ+wWJcSX7P175j9wz/fMk0lc9I8YSkVsbhiSoma+sXEOezk8n9JZkoWqIPWS/g63lNXZruLuKa
MTDBFvLcuP10jhSow9bQfeXNDYq7tKSWy3j4lLQjoAZc3E1lhRfY0jvFTE89yRirss1ues2xVjrW
HNi+bGvcFTZF/a36kKhwok2V+C5bpBUzFRa0l35itZuvY7kPlyZj3JHDEi1leyIuXe+eeu0JJhZe
3DEl0qi3vyk1b6aNuqjujI2w0ntjdNByOozLK9nn9iGYcAAeSst3iJThmWRmQLPmVKgikkQpGPZ8
EeR+bkp7UnaKUn4akfXaqO4vAsIfnDS/pATBsrDWUGvs9CfDhm4bc+VuHsFxiZPqrtFk4+4e4j1t
7hV5ZjADYbPJdcC9Hsv/lW41xFDAk9AdGGTSadeDSj8XlXIGgAG1vs4tqEQYBv1pOvMAQkzoUeZR
EEJTw0rQh9s/nlqj6FZYOMMfsP1Xmw0SjgX0ijphk5xQsACfoY7F0iYv9REmi3ZqC6/FTZKpfKkR
LIVCAqTYu3dEeko2+ipOCC7yvnRozlu/465pA38zYNoHDT87sVmfApdKDInuXof2vMYRhpsdJgBR
uUAmuTb+Uiu+JHmdOziGlV3skA1UYIcjmhduRrIFvag4NHCypJN+DnM3R0mhZgKTomFyCPNhJM3n
kHngRlwd+gsuQrm67oSrbTzFfrBlauZffxQUngc1G3A2hYgCUoNGesXSwIP4uZvCsXa4zIQbs+xe
kREXh/kgfJ1iZVfJ350fJEsYl0UHQQ04cXFIu+iRVHp7o8o5cUchdnCshnxhw2lXCQJTarfZZ0r+
oWo6EkIIKn899Ocp7uyepcvU5vmflDnWEn9QOmBYRyiu/vNl5qf89eS/XqyTLldztsz82PzX+ae/
HsNE7d+HND/413P+euLfHvvbq0YCl9OOSc2/Pp6YP2Q3h9v89T7z4dUO6v2mSXAL/N8j86FhhDGE
DKx0qvo4v3jSIP76z5Pi/eReNOwNqYPWID+Ehq0kIBrCjNc4IUNOrDpiUnGT9xFGy5H//PfAsZ/a
wi1BApDigA/DcCC7vmyy9qCGt7ZxCNqUCdp+G5DThU3nMg1T+9A6JlnkttvYB47bOswPzn+UJb7N
xJYoJJ8byoEpGGxKFKrruh6cQwDB9TD/xHJK5nWhLgnOwktRqy9N4ZubfAz0g1IV+gHCmg5ZvXvS
R6/bKDYdZl2V3wn7b+HTcOwDCO01rgZL4Yi1raHB0VI4gb0ab7lv+YCYyi2EgpTAJ3Im97qdHxrT
1s6ShHgAnCYdz5QJ095PO67j0ThUFerMIHaxsYdMq+mFWFu2sNdmHJ0hTL+hB7Ym8qRVVHwlPlqj
D51W95WC2KCFKePnap9hSoZHLifywL1qcNNHFBDoMpgnXuOke4Iv4yy0OntQXIyes8p7wKAD+9vX
QMUkJG2UpYFTGQsaLpY1gPLOcPHHw5g5wX4qqiOgVcf+rv3kUsh4DI0wX6gaEy1NyrgzATRsIdLJ
pOrHQY2eCMe9TAqkAwWe9tRiU+cmybFPo4CNzs02huH+1kfz283Qeyul4jB3Ej8efJhFXTbfpUCG
gjRoKEEDFavY5lFzgSfzUBdk+uRiOAUh2euDzcILmLYqWizNgQnOWQMvrs5pSo1+WPXtT6qN3XNd
18baMH2IcWTwlCGHbHNBuCkEfl9L94PVA9ajTKtSGI2DcEqWairAMXB2oiLrpMElbCdib9vYJE3g
wESiSO5kKAXD50HYcNYIETqqVuWiD4OVB2sTnlQd4wDvvlhNgkhQjB+4PrBBd0YBTkBilYsvMCh/
vOwDTGEHMT50QtEwOhjrVV9qm5JspKXZoMJ1g88ShGxt1kTWexAs886A8YfXYw3irDK9JeW+u2lm
hcqGKW7vvSD4gT1Dfaz3HUFiSX8qGsNdN4VLkgOKt8LANJ90iQIItPnhCOhXNN/bJkZxtKBdZ51N
NwLiSmsVwl0bt6YaHhIP6kcQktbgeXjaRySMBRHmzRgyPCQTZLdmlfmI3Mmf+8U8DljVxKRRbay9
VzooHRof477im9ZwFxRIVNgatwmVWFb2KnrGpKCNYYYYV7xVGa0Zp4YbMgeI9HFdLDaTMxcQ0SCV
WnIKo42udjvLnshWz82NVZP13lrazcU6FEKL+aj2/iarlYbrXsMExujf7Ca8MEZ4tX132xJ9srDD
8oIf+VloztX3GYnAnKdejR5RoqDIqtUvGldGKnZ8bJX8XQsRckJ6vCAWZ5YFhpiaBWEYUefu4TF+
pX2803rSS6bRaBeMUB+cxiOlt4fm1VS9tQqGPZ3KF6Ohr3CKzx1QtZJi9x7h5PZghnG7QVZsPGh4
0+tBsXVr/wTEzDoTIcQblKdaJL+0tmAgWwdcttARbe0hG4IOejzjqsDu4dyQUUcMRberSgezdid9
1C13I6dzmY0imXSZ38LDBE/2vBgQnJCxnXIxDRjYRNjbTbCqJoKTKqOodmVrbEY9vDaFOHsxdhhS
YUb4k/bYd915lEaxJBUhLk4qaT3AjZr6Cyt299jzkVAoo+V74ujbAgPhzsRXkAMIpXFFoqqnLI3D
sy4pLoMS7RuRXMhLgEmuaO0a5XZ1fELbbb1Ay8RvEa9VP8TBsPEYNgVpum5G+80yrdchW7o+3Ute
d2tU7MtG79/G0btQya28DlZOZFm4GkLZjepfSP9JMLmWubllqbsSQrhE1w8V1n93APeWjqW/Nx3z
3tLaoaA5eKRVCDgQ+NRCsaYgSfIgWQVG+VLAR4YmsfDHHaT0jQAqiH16RAHWF0b6Ui+6q4l4edKd
C8bRmOuziaHreYJ0+W3IVCs/fxgFmEE7LlSq+HIQy1JLV4mG9bhLWCx54arZfsfhwGyizHXoRN4J
0PuLTDRmIkwYGa2DlJC5k6xByR6mWj8XeXFtbO2WCf2xleV73ez9Tnx5IIRQaa+KhuPGqcNX6NSQ
bKLgVd0HPru0ODXYltX1p+YTquYol6ioHl3TOIeYasBxpaXLoQF2K4JjvkKdMlgvqx167rc+0J8k
+h9AXrcMQj8xPsB0XKMsJyr0YajLYxLDsSvandk1B3nORZVjgKR/aENx0dLgBG30kSAqsYD6BY84
1w+52WDULZ4cNT1VAbUaPpFSqhUnqPQ1NECQY+uFGU+rOnWeDXquRcd9CWdgEYV4XlXVm6IaR8E8
IjPNN/nVyJeKMGUvWdlcJmN6dY7dDxNSDh07go+q+/Rd+3sonWsNzwy5HzLv15Svox2Kz5F7qJ+m
tau9Wn74ZaHZ99xgRfIZiBfKcS119sFEIo9CPr3WYgyJzsU2+zMz+IVpahuXEXiLvb4y3IaR3CeD
0SnKv3VCvJQ5BL+YpzxD1w9SekY1NrEbRWKASintgm04ec+KAKFgWWq2aVrSqh4ntB+rnhM/pqxs
kfOESOFXNgWHJr+4DHVSQlSsuLwpEH4ZJim/alYyrNXRf7qYd00a8gmQ+7OhWNvq3Az6qVcS9kCU
Asikk+fBGn8zE3unVFmVRfFdRUc35jIkvogGXXP3Y06ylimOgxC7IR2Yi9bHaSr9DVFXWIcl7tPI
gMORLn5tI83wTWwWSIDAksG5mCPepy2tJENRQeoocQ2qaR1txmvSo0vhZu5NCF8uKk7kOgN7Ehab
ExbF/q0cyt8FzFG7QRlKFJq9UrV1KRTrOIzqLkanCv4jRYxKAYF4+KoTEgeJF2ZUzUWoJkCsFkPl
AvbysEY3jPgSq228AYe6v4ddIbZEui9rhJUQilA8JFbw2Stca/2kAaxSHuDosO4V6EIoV6aV2jbS
xSOsF3wde4wIXo2R/qgU+lYMJu0FYtCVMtBSiSp9g+zuHG2NyXGsPDPhfrIVssLilI3eHpjR6rgb
m2N/0GLteaRIkpMXHMeJE+l82sGQmKQRZnesqMd4SMwtq9+3pvlvVqBE26boPtvMCDbMl6B1Du0t
B0ANB77S6JLnE36eGWr2jD0d6yHCU8XWQsTCFbpV8vy907lGCIB4bz0GpwmiD/LFEMpjjw/pwTrr
o8E137efYxiiyk8BtfIyJHAAt4ssUl7JvuWcpOWr0o1nBA+vQkUPrjsDWrOKrJu+Pca6te1tfSlG
/THxmZvgB18A4UVr0LKIpIjuDjsnXZCt0huEEIbX0vIuvXBfERzYRvJlTtTX1Hq2jBgcBb1wIqKn
eCi3vW/uTL347NpHDU9dV/sqJ5BX/hvhRVCvL9teB4HrN7bVvaig76Ta4UMClRWMl6kYFiX4Y0BA
Q0qp9sla/prL3q3/69+w9F2alPdVyhg9BndyxbLmAlF5C5uXl68W4TNTFtq2C39VnYIp9Z+X1QkU
kUeQy6d4YFeDmN8ut7ydfIkWxSUptMsRlxcM4hZU8vKvupGtjOh1mi7ydQPk9jr/l0/2eY82JKjK
1xJWQo5qMLK3KWmXUXKFqV4Rg1QwO/MylHBsSEVoI+9HlEBKzvyz/Df+K7wKFXK0NRBHz49TpGol
9P+YgYX61e+qHC0Kud3y/wXwLl0FdBw44FyMKPA9fn/+J83ZyJ/l7YgDC0ZFaF67ekcer1kfdfOR
dWipMbHrGvUuDyxrCK4qeIU46p+KGD0DUlgid6Atwt/DOV14jHDIXBu2BcRD+Qz5fkVYHMIcw3Le
w6qxL5iEfzMibyffvCB/vZAfAODaSIY9WPIAmV6+nDwu+baK/DjYjM+fndcorW1AtyV/O3SJOATJ
1qSnAE+ten8pT4/8ePIU/vujehyVPlDNMTcrJ5oJgwoOYC0fzDXr96ZEiSR4rAYBGx0CM/hZPkem
rKj2l0rbYuZMM3hqnfx5ehSoWzXy4ejijUOwlItwVWOOxYSiDJ2NfAj+4zKv3Z18CtT01dTSoZAB
bWrpt3wpgkiIV+BoGLqPVfXV59lFvqR8jpc/pNOjfIY8piz/HT78+6ACHpQHjI5mL9+KtzijhmGl
Rr5Ra/PbyZezsdbjZQzMpmlRnr1p14eC6iVe2xk6kOpDzQGxoOteBp3BYoWFFsFI1SqLcY1uq3LV
6SAdgRHdHYptg7sq7lF0Tlghb8NAVdjuUTpKCkLRxHe226uCKIWpH7zCUOAVp3tHVWBqD2Ku42oR
wq7nWmIWrWZcim7YnGMkGQTBm/fCQ1UygGZP2BRusgRjEjRkOwsFEp+VLB70fUQ6QIV+olv4Ig5d
ALg7jzMNgugQpB/igU2SYZkERczyauLOBwzhENtQjzmNPLlEGfatuggxa8he8i67+pMLW6fR6Jv6
nnFDeqjz7kn+J7xSXxeSJiapYMhGLzpRWxsiE50aBItNhDS/8C7Z05vI+Va8plxW1vje+FUHUsOI
Wo2YfE9UbFg36GviLF7xBPk0MsRWNgKjlIahh9TcFbfRal6SgHqIaE7uVB20ycAFITfhMSvq3hky
C6UyG1YV4xEekHm9tAtqTzdQr/O428WolLsELTPeREKgC+Tr1CQCw8AuXVYmeExk7EaFXAgEryEi
SFY/TCRWoxhRWmM7EJOLE6QUtoTfWUu1gUFRZ8k3Asl6nQd0j3rP8We/czcHrDXST/gTJGs2VEyA
+/u+0naqAEDSIxX6p78um+I9K7Ts1JtJvPLJWagMk3gZgJYGCeHSbNWXImWmDZh283Ns1CbU0oST
4+0T+NGuNOh1ZnCS2nmHig4AJGTQTbxeuGh8Yzv5DUhsyjbsMVQZ+3Fr2HkGvbk7qkWKO3GlHokG
M/mnCBK/BDMtPT/NI/x0L3IOc2Ze5VDF8CDo4f91m2iomZT6zLI1CUOT8lSs0/wl8ClS5wvddcIB
dyN7XWmetTYHv90IOpkRnzCSLAH9MlHUVFjgzq285AvFsenHrXhjlSd7tIz9qPCttpgm9Zg/goe4
u8waewQcwQpYxXpUnYOXK2+TP3xH7qStI+LU57cuB/gXdiLlMTraxw5XvL1KfW1l5RI6AySSwcgf
fmgFZV/pwGPkZoXmJulgWXaOsQpa1YF7FIQrMfuyEZS71bLoGZy2qbXpZPzbFD36eT5uo5HfdJD/
WyoVFYywqyGZGT1rdBxtmkHRZibDNrNKktQZNYdY8Sz00T8Ypp6u+m6PAidZRe+Wn6OxYbphozbf
ZFqYbfvhm4oTlWc86ls4DceG2F5/0D9UDXAi7NMTfSCxOcOUbEgmuSBy/gbvRkYHKRAxVHHAAOoi
HVs0O7676dnzKI3KtCKuiUzn+V7wW65tRQyvcF3aZUHECuAD7hgdTYSmkrWr7bWAOeEQwt4SGRkr
ktL3B06VgOLMkhI5x0ORR5BOdEMShy7ce0aqWKybnvIIiWcMhWwvGNuEXqguEokemzY+JEBQxziN
Dq2LeQxw0QwaVCm4HOXHLaFggtQPYiD/ppr5heyVZwGDELAH4IYbuC30h6Y13qyYBi5TtjIzLeny
U2cjlNaGjYoJH5M/BLykNp+mvEVsn6MLvAxqywDXxRR/gheXGVRl8k16kOjM197RGd7q1HpJyHam
FQWglLh7D1g2kZMjIm5gYXOZpW668YX6W+JnMzFnQuNFR5/ifAlvglnxOcApS349jhkmWPKc6D2Y
Isk+dwiYvxmdSx5BctM1kkkLGeDqhZ9KH5JZBKittyQPpD3pWTpWnQ3xd5bPho+lfXuqGzpQdXgP
g/ozlGMgq4PJE4V4H7mSIwMJ5apNzIgyPmE1FDimhVDOkQWxZQcQK0mI/IEgZgCqang7MSIjHZwb
oYUTYVf9rm8R5ppl6p2E4kq37xOhaM8T0DejQy4Qu+NDRPJLMpF+s45W67zMa8wLjJei9qQH74gf
BMI0W4PpkcdWuvds89HIrVts699FW3+pMRgyNrM+sx3UQx1fgYdpShksNfwWZ5ixFKgRfB030LZD
Xp9Q/wZJhdUTKQqL+YppK7oHs3U3DpgUJomIvus3bNi2scWZqxwwbae5Z7F7/UOe6lE6F3elf4ry
fWa2xySVvFgJ+aWRfZ507aBKWmctmZ5J6KyaSGNuUnQQauoK0gg2mxKxw+sfBg7gzXoco7sEBW23
eKv1/iXRPIY19BvdyNXLIDhaRoX9xHXznFWkNSsmhavEzlpYIkXufeB98tEPLEB5DPZZeuSwWhou
ngSdbv+Z0DynDfwfU39VszWbxgSJrmvAO4fw/B+U70rnRoMD2+z8Ag7FSL43oCjIr+vG2Yod9IWY
CL7gmjGiSaJQPHnLmbsQt5ykTAF1l/QotWHhG9jYJVepJGZklVf5RZFMRiegLCLNaj//zfIHebmn
N85JeQgDe6uHjX0eCWplNznEaUv/1gFHehLAK9vyQAP6PAWct3/+4NZ/08n/fGzDsTQ++9/TDKBx
5aKIy2ZHm7ZLWTiGSTt7DuRRvKeo1qpzUtxxrXBR7ljItF2N4ExNci6kpNSmk4MVQLmSw7/DlIcl
GCbAGmTpThHyq6xlATZ5X27ZQThxN63F2Zt3UQZsJMgrx46Q1b0ekrtV+dwIUJAxErrLsimU12ki
+UCDwffxh2svCQ5ZxijIL8cLVdZnX1G9yBWOOG9aorAjO7okwCo8Fr/LaCLCPDX/n5NmYNv+N/q7
ZvNBdcN2iZXx/n7SXMdNnE4xkCpFBgS4wr9OYJSOLIlmLHeoXhodWGwmU870CFCXfW4yjpNbCw3L
yck9mzVIee2IcAlKfTOTY2Za0zSxeDg2UeJalBJZWXPmbC4hPKSeGJN+/mGzmcYrdhWAxNIUjdFm
0Ec7spWe8BxhUw33Vb4JQobS8g7852vG+e9rxrBYNFBhuDAZ/0uCEJB/qXtRUO9UtcboHetT35UJ
mmwTQgnAtzppkcVaoero12s3Os4kPexqWRmRNG1jySZHKPtoFdPJKJ01ix+efCx1xCGgxEvp5SgY
hnJ8GmAa5HJTCUxxwyyUbcnzrlkqeEONcQscCNYf5egL/AZDrDpn6hDBG1DmaCvSQiVhsq/XvZMf
hsCFSRUPMDywd3bUbBdP48xDijGQOVh1sbfdEm6h3NuQDHpbKzL32JK7WHZ0xVJLZbA846OIFnzr
VbA/k5vqwz0KxtcEasLk1CRZyd0VuArnFSsp4ZPzjWPYsYLHzQDM3JcwsVb//I3oqiMTP/7vAuYY
OqIVQ3Vx5XLUvxnjW+RYF+nYV7s4x/S0o1jdNm48rHQTzk7WP9iTTaRm47CVlu3BtkviM7rwzp5c
tBCb9SZ4HSWnrpA8q6zMjqEnzq4V2Esl55eUKHuvdJr/DPzqz6JUa3vTxqurI+1Y0fRfaj/9ENF5
g3u26evoqnvp3U1YOITywpyFDZVUgJlVllS2uqxz5xyb7W0SRbEeS5/vw/4sJY+TKPZojYdJhMgV
s0KHgKcGI2CBvcGj5wzrZmqOStmomwTJsFtl1jHTeutoQXdNEkPsKmCSkJfGimE4+F5X8UiGGXdP
po4oH2tmdTtjSPG5pkDAzLhWYZPDnV0VPePGVBVrljbEG/lNcvCd0mbYyYInmWEznc1oYKBbxo9c
8auUGkkWaXaV3lMP+ZvL2mSZVIEzk2r+d51CzqiUJ7UL7hmyOiUmNFmvf+aCMhDFxVZAMLFaCBaz
zkIStyrHuk5+dZJ9MYK5Dyeu9l7uv7JS3mRrShdtLEc5GwrT5qP3rA8fg5LEQtNfdeTmEfSzZQx5
KicqLg+nO1pjZM5Tjo2iRz6IuTSVkDLNSu5mNzzhLXnU1dCmSYRDH+En1k8ejqjBW1Clu5mp2oS/
8qD9wg6b1wrpITxCFTIkEZYQRDebyrpLuFKmEMROxYdFSehEozI7VbZzTRQYvJLVJStOcid1SQZJ
l5DKT24a7l1E6r76h9/Wyr4j67jp1NmSuip3ERxSlyGCg50LkpH8ZobATgluSWbG4eq1mDZgT3Dv
zeLaavD5S6LdXdkKU8muca5VN3VrPLl+/kEMK5KDiTdXm/ItKvWP+QYnXTRcWdnwFMYdDAApttZL
/VLEg38gA0EDV5F0bWsVudW7G/QXy5Ce5PQ9C6uPtxY9uatUlHKC8k8jR2StOerzUObPRZRfRqmb
aICSG9pjIubgFPlpT8STf1UYnq98TUP6iNvo3HY3CoOTTmMUMFHea5L+mCv8YjzsEV6f2uAXk35F
mS/bMDxqWsXuAWaEsPZY2DD848aIjhUn2ZwKSBJZ9oHPwbp0EbIlPcA1yPhrm+Qarshry1JyAjeT
6BLrPWFMbr/LdY9Bj3Tz6qeOOBDVYWTRJs85UWGLVPWsLR50F4vecq8kdor/jgoA6PYnMgG+rGTU
X5KJWXLSnZQQLdiEiKVxXl2ib8BgSBBxGiZOEXxPzDxXlVM0jLcyBrJNZG6ysMZtSjfwpW88d0Wu
PdB6urUboiyx6BCrnPQrpqQNnaoJcNdIYg8kzWzn1NZ6JgY1yHpGTGz4Jta4nvkHWGUH/GPLTaJk
h2mKpPO5aizIXz3rTM23IZLb0MgwlmxG/TB50xmfpASHTP2itBqehyZW3wK/TGy58G+JP4oRb1q6
12DTW/V90HnUUpgx5Fh8HqCkGQfHqf/1E7AhYcHioOjq06TZ+gb62q5QsVAKbeNqe/l08Jq3voxs
5ktQUQgWt4jXkD82gEFtE20J4xjgK5bKUXeqI5SHYVf6k3KMnNg5VNN9/kstH5l/QlEHCFqZ0Gyz
MV6zj1sQAN3zBHl9Z5qOd/TbKd66mfEelV5yGgI8yYwJLzBNWEBTo3oM6vyMiSN0ln56CBwH0+eY
pK0obaGbp6U4piTPLfMuIuk4t6xj2OkXSHTkJcijnI/CcGo+hlHfc2y3Fn6eVZAfIiAVd8SZgDZ0
SW6btRVut9WDMdzbROPiUpWcMIzyyIHj7VSiMvDnb3ZFypxeAzzEngEebw1D8OiKtxJjDwNp+z5x
KvtYyCLE13L4dEM9bBGbPZnY7O56y906GiOVhLoToGV4I25+M0XSQFL/Mfo4WcetXh1xgamOQ6h9
l5DTN2LI22NYDO0ChkywwaJgnQydtnfw8z3aTAmPvW46S5kxJ9fiFz9w35Koi6SFP3QWnNI6YS/b
jB7SMGIMjZ6sZnzIam6X0NMuukJrwcQE/qBSx7vhJcDx4eBGh4kDaNHkMxjytS0kp25ba+khaMdm
qwqbLrksp/pApi2CaN/ADw0QZRmP2iWD4YRPnR/v49yHe4xygRmhho0FbWGCyOTgslKz8cTOan6N
ACrvrkeWgd9OE9HlhQ8RDHGKFUagNGMEnlOaZbV2mBnASY0SJcfNIiWWZFnVAWN1J9zNEq68aaT/
eHcPUMFLXt1pXrUyqc2AXv2ThvarKabXuboQ3ZivwMm2vQ6cFzT1RxfAdnSB+2Bypzd3ZJma8BVW
pZ7Byhm0xyax4T5JwtRu6TBE2xBB1Wjlm75KvsYgOM70bCIg7KVDIQ1cR4aJjmitt5UH+FGb+Shn
wrQcEU2+uAzhClLjQQu1B83EtQhQZTm1HvBXfZ3rpIrAW7BysQ1j6Fapj3G/QqqBJDvja1XLIJQn
uX3OHHLEL7D6K9Z+PkXMlOJ58pn+ijq59ZIarEI7p0yvrlNJ5gR8WMk+J7Tp7iJsAkocVjWSgAgR
pJ9PJBEwNe9xtmDXp5S2eaWih5qTp6caN1QmHUhxEnC4olwmJflNzBUXiOmBe6E+k/yE53Zb0lrx
yCySwalLXdxmbj9uDE3kRBsnhYoqkn6rtf11aqJunwlsYCIjPOMIhnlyvZk1WzNBeKiQEVQqvWgH
z37tlCjLIFLejSKAU1Iz5xQG/W1J6gkm+uKgNShfsZVDg+rpu0EpHyrVuwbWBFapX+hu0YbY/RVb
hBPBMvepTLlXgaBa5ZoMTBxsHKA3FVbDLgyVBnMKcjMupWPustFGaGLt5gbakWzjtnYeYUs89qI2
Nl0Ni6txqj1R7kzTpB7QU/aVX11UAvFWGAcjibCZrhLf4RWrKTVeCDqGNSfVNUrMPEYtvWMfthQt
xsnS4U3R6Xc1yhf+H/XMKkfiSBcAoRjslcmm9Jmi6cPB8I0EQAYVVeD/7sKeulheEVNoMIukjFzE
evFAEd0v5mHL4NOfOF367pBgHEfVB9K0fQC+gq446VdqjKlSzEHXe9FCVzFxXwGGpy6yEQwY0s8L
09JbrSibOlXe5zcILKwYJVvZyIZmEVv1VYp2TNYHVtvyXdae8/zAN6lESitYyfoc746XBOgakQy1
r2BoE8e09aGSnwhWLZZu7zyno/FQKs05cmBB+xVM57ryrmoQQaoFv5VRWAtPLRDOxA8W1skQ5JlL
tta1t9JwGQzvqsZMR3c4HU3P1xNYkQ4PgSdqTJ+X6uj8MNyCz99LERje5XxD9m+3w4S6syPv1Egp
aiSlSL5qcGgmON3cIiq8BFkIZ7cLfpTgnKM5Z1r9qhr+/X8oO7PduJUt2/5LvbOKTZAMAlXnIRtm
plJ9Z0kvhGzJ7PueX39H0Bu3bFVh73uBA+NoW06lmGTEirXmHLPSFkWTTw8l9h1S6Etq8nG5HQve
azAnINcilxiKobwhJ3fH6oPVZQLRpYXfyWDFzkuVyoYNssx9W8b67VjO3iuMwp+GiVlAPbedEd05
Mj8OXfUJUReoNw2QnM4vvl79lM7Nx0Dn1FLvcaL+rQB/7xIPbGFJmvM2KTh95EtJ4FVDOCAh8NvO
EToHjeOo8eh4pB3uNG3cRZDiSIGtxcEmcw0XCyn3qiMiUTqEGhxol0bgTjB0X/+zFs2wh40Hmcp3
OXnX9KBUWug2Gvq9PkgAXapVtVqHyvCtsAUOyT4l+nk5p+rA/mstC/mgxzJ586b0XYbRZxE5Nd3o
Cid1X+wCNwC7bvikteNrzAOWwxbfxMw0FGIxZq0DxC0OOMpz12pIGofa9ZVpRZ3H1ZHEnjleU5Px
Q2CY1uhn5nLmqKD89Yn1HqczhkHl8FjPR1XErh1GFeYZwHnu4D2uxqnVgWGom6omooXg2WOBnXpt
wK19a1NVzW6LKYXMyA14UOU8Is11pPDLVZ9ZjEW6tXhQUxqRx34ysNmn0a8BwOrP0fE5bgLUX7BN
kNKqU4cwCbJv/VE/NY5N3UtlPxiawPt8R/5Zv3SHvIQ8ZaA9OcUtqdatI5nixNlFPJOsXsRPPRym
aLDPiQhPhjBtSH5wcBLH4TyG8B+TrnY9LM59B5gfvDa9SK0b6HpbP2a1yqacQccOeKTWIDznvIaf
zCGUi1aGmPxKhS3osePuBcjDjk9xdcTq8cxOVHgEICHXNwi1g7JDU4TT3voWRMKKOwb1q4gIKFMP
tzbBdJ4KdldWJHJ5CKEVuPZdGrR6S3GQjmJfB/OtMRsIMHBd9ItXnKxKd0llwUiEWQOoKmfmMTwK
G0qf7HZYPbXiZh1wrodck9CBynIvey1lzk73vcnLV4uQ7rBcrtuRB3V13QYu80q7nnrf+t5706On
Kea5wKAWT4U4JfqIb5EMYGwQfpe7l1WBgJZM5cWvgL2fyuC7KCN6D7qJ0xeWjsJ0zL02X8FxykJb
3+bjgLFEdXzsUOD5ayVp5a64cOHvokRPf5IP9rOES+rbbspDB9U8y26TGJWQpGoqlcVw9SyvzpNo
qU+saI+eqF/Xkds8s9fJbn5dPOMy0Zc74t2SDVJ4GmNeqlQKxa72kte1bbW2nMOo/+4Gy82Ebnss
3ceunp5FVuzd1CFKGPx4aR+kOr/2tCpQjeHZUlyHINTKfa5cXmrc7NSYZXnz63lS0+E1kHOeQG9P
afnEJYLzGiYu+9268yVVA76a6THTTKA5f/mbUmv2Rd2eZWEiXUqfRMivQvL1yevR0KmISFXe1R3L
8/rI5Woisw411KCoH767DoEZJeLdQzY/Z4Kze8fNZSW3sa1/FD3PpaZF/uDwkXg5tAPVOZYuWlfd
Q/ahtmS40d+1BMCskgn8GkkbzbhBEuUoT1S/aJeBZoO+Ys1eP0OkFszqE5rODcP8pmpOvctsonUf
GTSxs6gaqSQ0g7kWdjn016dpAl2lhvGarn0OYnjpgvGOdhgDBxigO6jUDo9HRQNjvRu0Jq7263Ox
9hA0BiyMfHhB+pOHWXfvVc2MaDPdrZOLdYDV2e+B7B5WLxGxiYRSIGq0l6TdTeDLaCQuz9GkIWkI
Ir+gHqb3yHsVivKbZeQozkpHkfI4kTKCTgnq4q8mZkdVsDZVp+UyVDdk1XN2VrV0b8FT4Ax60pri
FrYgzwgLr5Gx+BIZhYVKQ/GA2ptCaDpaaseTSD6xcme3qh6zymmXg65RfkHYEKr3pSotg9JzvcpJ
JL6N1J1youGzWryMJ3dxSM9JdeaSrcYuRtoG1Y4R9OdZhD/VrC+O0Kcs9XU1JIf1tcgtXPylYpKa
NPUjB/+fhYYletLcC8knv12Nxblax1n1adsdsjY+rD2gCdXJ2m+eQgPBqcFhnk8Q/RlpA1R7UMYr
P8F7WI/d4qsRJlIzZl6SjyVvbrE3v7Qcbpfae8L6wIJALwNFvXmVZtHL+gzVhjH6hHViWAFbH5bk
iXU4TBSjRlninKnk9pfh7WqklcqAr9y8rvaR0aTAxeQd8JZQZqgnUw7ZG40jIm2GX3SDnoG2MU/7
lEJpSkx1MZ7XEceSAyWonIc5euo/bdKsNpNg7wnca3w5bwVHagJaeSxahrx1AcHbLd7ifLyNvRm7
ZUh2Focb4fo1JLHt6p/UJJuqSZTJJm+Ly1nBBHI3LfxqOkCXzUvBuUHdrDPMzW2nulOqbGFGFu/m
tvNXV6Gq52KFQgCFfdspB+IqG7EtIk8Vsbsii2iPfErFnh8tl3RJXEH7Ig5oGyfcterBYuxzYU/i
zgyZl+naPPrEVezGShwJvvy5CgaQ2DMzLYjatIDWvjWNRpQmB7V46SlQQucNL8xRXTJWuhfdA1ZH
mzRW3lrR5reRS3Wsht9q1Uuqfo/av+BwFFqbcco+VA9y7KkhVwc3+8dzqPIpqpL7WqZYg3W8PqpO
r2j99vhEl8A+wb0lJkr9CtEA/dcrlk1dkjVmRw/rBKNQ9+Ykg8eVa5Fis2aPRP3bhccSJkBK5NQ2
tc03b+a4lPFcxSX9dBku95PG4KwmKYS/hy3AMaQy8auGreYgBsbTInCbq7AeImvq+zlzak68HP4I
tJ890jgnYgMGDSMxt8VarOCEui0KiY82+qmuqPppkdVwIlOOjtbUf/WkFWGQ6Vm1sQGnFnSQF7vI
/LXNr3MwNXZFk3/0GURQKqclpUSjtvWzJMZVXHDvMFZ51g3aMAEeUVDA48ZcvtU9BlyXRoejCgnb
FAb8juW8rhmt8qUnCYKmFP/kBh/LOWgmn7Y4AWySgx7D9F+2eCqbqYc520p6uQaEpcahTVpOUNyp
NlIsFZx2geAr8gVtIsY7yuGQN92nzsBDA2OyVUGNTf4T6SjN3cA99QZZsuoEJpTh1ibhAC0ZnELQ
Xqgxhh9OkhzU7b6uiWQA8+P6xF/nIY6O6z9zGSlRgq1lph5JpPz2D1ligVDIRwHYUsoiuGCmSZqf
5uxUD3xFFsjY9jlHXa+oAkOZ4qOZLm8JhXHKqSHX5yeyXAwctHlJ8sgtBWKE7ug9Cpd5KBG019OY
Bts2blDxuU9z3VbIuJ/WZsLax9DaOUQJZD6scIwmm1HbphDWlR9oSFlGpRdxhrbci0hlU0XcOQub
DSHSod8+LoKtO01xZuWyx67xcyanl+AIrKe1bT9ETMA3hbYcp457oCjY2HVvMHyianqFecnd8krr
CbViTPkux8/VpR7UKfISj2sOl3GvIJPQ2S8jnLpSDmwFC74ubzTrrRIGdJyIaMNXW4IbaSsFtCEj
1iErqNmu446hwkVk9MzRip2avusu3ceBcncaq+eOJVl1VnICu7gbjzUnI9dD9Id4+Od6gO6W9sGy
+udhnMTW5PNJycU5rCS0gHGJxtR27K3dNE7E89SIb0cOGK6TfqYVcc2ZTglI5oRwldRXNepRl73C
lX+HiokPQge/MC46ax2SLdNFnKFh0onrvagQco2Zc44DfUZSJ+5ypfgANn5dN1BfZzNW8ZsxHzY6
uFyJp6qQ4t3mqaQ5ux/YWsLZAbK60H0DgG3sdC/YrZKLDlLsxrEJOqJI2dYe63GwfLoUtmhzcL0U
LuHLv6auS/6S17gx7AYKUOPyelNi73hCEXalzn4VD0UOWjpyeVllAhYlkWUvk22tKobWGN6Trt32
pEhv3eaNsKCMj5LiWO3kaia2kndihwFIbfOimtB+akLfrw0UPmpYp9a3Fa4SgxHWyuFB7ZsERgKJ
tvozhCps5OoInzAdcg0e8zbMfpT9t3UJXdezInmLHQ4FVoWWUnwjZukQxPQHnIGwqqlprlxmrz7H
/DcNKLKRV3dR/TnI/r2qmavLhM8sMynZYlR128nFgGmll61Q4iQWmhUVQjFebaD50X99U6e7IvSO
Mh43A0Idq3Bo8oSHerk0h0jhAYiTcdEv+6LyzpoWHHIj/b5COXKNFS5XrWk8BBCvaVmGgXz0Oiqw
wKICkyznqvvlAgVYNR3jEl2MMn5BcUhzb9qsbc6KUc8WP+HBG9z4uIKhVqXXSOZTyD6wCgfU8C9V
sSgyTD+RPFEZBX2wEXX6uYKFbIcdxSuJLYmsb0QUfyZt9qQARmrbJDAOk0bZfMiyvUJE+bGO61D7
Hea2+rZI6iCoOyQM0pWIe9pnSjM0dKgtWya7kXr4gFc/YtE8rQNgw2ViR4NmIzzvFhbgTYDcj2w5
3oIdonnvggd1fJomyvsSIBMjSZp5g6sIVlSHuZL49SInScMz4QFrn2tz2HSUnXgaaE8BYXXAm5U2
n7vRooQn5gaNtYLrDCE6GeZzmIp6H+I+J3l1kzIYHbb24IDzNYhWS5z7PkI9q64+Nze6HgaQeVdd
0ia8VFol3AvHtfZbz26lBn0/2C+SmWbmkGWC7xP/V4PwEWG2BaAJiW58mATBaYnzzTBZklGbfo+U
pDYymr3XmoxIqUOsRt5LzrQX8VB96wxZ7xjvbD2nu0ZrhhBeocTUKW1SSCT8fmIj4lfV8x3g1+5p
Yi2+aq+X7WNL5vwvIWunSGPrGLXvzQ9bFMWutz8ye8JRqHAS6mSjuqMxO2DRwmOwJhdbIke2jL92
lX1WSUEIejolg7yZe/0qKhekAhbnM2HXF9A6WUYL9109EEmONM3EV6Oq6FUAl7ZUWsR9v9Y3ScOB
Ile/aKQqgK6/0Y5Okxf7YJJQQoz2buV3pQvbdSx9dPOSE6AJu49x695BGt4CleZZDjS/mDFOm4ys
tlWPcdN0HlV3fCndDzJi3xXRSp0ZGXw84Wk51ll9q5giZWxfLjQ9aCJTM06C6an3ALb0BRchPkxW
cpY71pXbfNEfV/Zhpt6+p11OugYeOsVD3CoaHSSR/BCAMi/bM03M97XLYkysHFG7cBBtnsgcWjCe
xsgAY2unLuG8pIR5JsO9VGKesgwsBiiIYDhqgYl/zvR1qr5KKNXBc31yF0XXU2ewtfdEjwK2OFwv
kf+wVP9UXWVZLVd5JS/cinHd4vzIxxqbDBJdPf85K+aRKz4Axt+pj4dAldSPGG9yLGYY4HAf8mlo
NJmY2dQu9SGfqajvsfCxoTPGU39tUqKRfsnBVlVW6jKvFbFqp6/n68nloV9pReq7Z+hwqMUpmdcT
YAdeAedxep7VQqF2cDxHaQd5jzBXRBIVkSUzcfU4eFkKtb2dcx7m1PCGL/nVbll4tQaqPiGeav6+
qFJbqvY9rMsb4gxZ6PnMFgWDbmp5v+4kAyofcEc6pTzz/aSiEuEWfXUAFuYLhO0ghNnGEtVfpUX/
qtaade+3CeazEB7t0YmK2Vcoth45DoGd8c8ADsbG1uOzUcE2jIvqpSsfZst+XAlSquh1rOUtK7wz
DjyFH4RFv4Tht+5ab6PXSrM+qjsSNERp7xqCX9aqYt1sNFITg3n2kUTKQJWqqnthXrfAEjZiGE5J
MZ6wSd0g0X9uR1KTcdc/FuN9lDNJxhLxWJumxSAxYelK39b6ViuEtlWxB639VDb1+KsbZxg0A2wb
Z6MZWr9UkP/xBx61/dd/8vWPspobvNPdly//hfSD//2n+jf/93v+/Bf/uop/NGVb/uz+9rsOn+X1
e/7Zfv2mP16Zn/7Xu9tBEf7ji33Rxd1813828/1n22fd+i7AvKrv/H/9y7+4xI9z9flf//b+gSmX
MM2uiX90v8OJDc+U1m+KK/UT/iAaX5Y9yIP34v1/+Vd/IY2l/HfJ9N4D/i0FHGIHBelfSGNPQDsG
/CJNz9AN/gYkbYFmJPqvf7Osf9dNaep0ux3T9UwPFHHLZshfmbygJ6QOZtf00HV5xv8X01hXCtbf
BGKGYSCet4SB+t3gDGF+gRrHczP2JfTuE8JnIDpR6x1kMz/W6ORTkLhbx3S0fUHj6TA309ae8tE3
Mwm6YNjpEQFQUWr6s4vlxHPSS0nG9qGor6aut++aIH8CPU4MxWhwBpIaibRdC15EykNQ1YwCpuhE
vYQwniwMgvwuMKm8ZqLO/bahhokrrd71Td5vUdbctBFSdrdpAUPkCEPKF7ZitP8J2zcUePYudKOT
DXJQC9zLxRt7f1Kc2yqHaV7TjJO9jrSBKZLX8Cbq/B2kRH90RPPY1G2HTYnftcRVjgVCcqRCQxiS
rRUAmNsZhdZ/du6gn6CQHDMiB/Zub21A/c8+cSroSorsvcp5gaaaL1An5v5cY0+fp3o6K6ebU15U
nhxvmhltpIHcbyLXaR+D+U2ciYTvV6qEakefH6pN4mhwomDRpSUlbU6WHYYRzJaKbuQJgKO5QbpT
QSbeJtTkwlbHmSqkA5RI8TantnX87Y6+/XUn/I5GXiXOf94gQjimsLlLFNrZVgrD3yTQySyboRyq
6lRZjPeUknn9I5MtdGnq303IoRBVQX+j97wpkSkupPvXxfz79/JFX8u9KoRn6ZYQuiM5wnwRM5oM
qWA4ptVp1BprE1fFq2VsRXMstf42NPMnRmifscj+6QqoR+DLFXAt0wA7jqzXQN375xVYesdY2sjJ
Tq0WkwKVYjt9MlQ6S5Q0e4xnzWHWkniXjKTJVk0Nz7odC7gCHbWTdAAtLM9/fx3ML0pbdSFc5j66
4fDAou5UMOvfPxMd/X1eME0SERcCL4fYth6uqRlX+FSW7Bh9Q0ODUL69k8BbKagctSyF47P028nC
dRuO3ucwMeF1nMU4eGV2WF/KCdL9ZJmYnoPk4e/ftPWFsL2+aVugkBYGfHJXfvn0Qp6AuMgT3jSd
bbDDABMSOe+7QXMxmzucaV073llj/eoYdFfqkOeQA7PDQQJETWN+1M5ckFbeEYSglXcOe2AU108Z
ZRpQNQhVEalMqbfN6uR7V1J4ZGabXgxBTT9dm797fXtNKBQXwow/aKt3lGMlAXCReU8WR4ddyXv8
h9/4i/hW/caeS84ZDHrdE4b48hvjVc+IpdbjE9qsk4XgnCImJo1lfIoAVF9antx7Bd0S3RTJhYGI
bKtpKE+zxYkJ1iKPqLLwbiPH8eEqoJ5sbCJaLCZcJuX15D0OEOmoL64hpsAKVLMqD/jersiCd68y
iNjq6/TCTg3dL+z+vaZpdmwQIzLpKJjTuXBYxV4MwT89L184+fzatq5LlwrK9fhz1ST/dncySnTn
HKzKSZXopdePXHIE90H2XeuD/lD/LBD6FKah7SeSQhid2c2+2bstvUOvbYj6hMJHY5fpji2u/+Ej
+d/eG+/PNCVUPQaz+p9PTgPWzuqoOE/1fNSb1AVbUoILb9gSWucRY51F2WXv1+0ALCUeLtqqRUht
amX0m0dwBOScgCQ231o3Uh70dN+Fzh23ZQvXtJbbsrOTrbE0kPZ0jl7m4+LNF3ZxBrZ5W4dGc9RM
IDclHckdWX63bTKIHWeIbWVU+QUh3W+oP52rv/+1jf+5hNloww0Epo7juY7+ZZdnYjXGoVMlp8UJ
CGLNklvRolxhLFZvObzdFbW1o8d+GDvr7AV8sVAmQn+I7hMK9mMR98nmH97Sl8IDgyVvAwe/Tilj
GzQz/vwkRKyNoEG8+BQFHs+qji05csSB8+KpyFxxijoJ43HQz0D77R3inWugHdq2zY1/eifqMfxt
fV/fiW2QjshJUBe28WV9x/4Px1zjMYVAvLXFR8vUjao87OG9AykxWYfSOQovFuLUEExxtIuqY5cD
cp5p6m0tRKyQXcleIl3ct00baI35D+/RUvfl/3iPGCs8h52P1URdzd+eqd7J2sYpJ5aS1r72OjrY
NEugk5TPminbN6veLRwIz26MYr6KvrsKyWWPpn5txziYPfGRJi1Axeojtb3kYTLUQIyeViJzNIcZ
LAfODdvSEwUN2nwAzoASGGQ/iAmzvcomqj3ZkIwI6fIffjPjy7agrr6hYhfYGVzT0b8+kQMd8Li2
u/ikixlIQ9ftonqY4bZCVUEajXCpw6luMqrqjJqyIsNpHlgzkXQtdnzTHS9GRL5pov3DM2N/qTbU
GzPZZR3Hwvll6vLLDQojcCiXwEUsCfCLJp+S75UJe/38aOscwKckHWEsLPcysMCBxGAGI/70ReNP
JpOABaU/8PrC3rVToJ2AI+5KlA0nYc7GcclafyGZ0HHH7EanVeW7g0PXJZZ08TTnGJP3/mhNWK3Q
5GrvmLFOdKrabTZ3H8A+KiTctMED3AyjMFHl2PldzxDKn0talR26BOILopmm39hcRrL7gP2Dlqfv
r1HmEyE48Dl26bG2q+5dAqCazAsu9b7souzogW/svRCDY7okRATS8Q5ilMoBb+Tu7xcBV922X25r
m5vZ81xOSOS9fFmOKVeDcXE1Df1x1BxHZRBCuLTBnMCwqLedWysf7gLPCTg+D4VfA0Tyl7yufMeg
D2aE5oEAXwunxWQjwbV2dpQnt7PUd5B1KrxOWMstUfukfH8LMmAAPM+SKADSO0zKzM3ojfFJEiIA
byzw/FqvbqqhEa84twAhtpycLpGPZX6zeC9JqGAWDdgrqwiC0zxY5cXSCsoOBlgZOidqJ7U+TOcR
GUTVjz/H1u129mjTL6Gc2znkymxG0qRNnuX3qCVHKhtnps+cFxiPMuXzwmOXEmFE1gG2zaAhGBUH
niHLBZaSBs8t896gu5h3RTnDZkdqUWPnWrQyuRDLRJqw7f2Dpc34sl/yEEid+1/n5Eat6nz9gHSv
6MpWUQW0uEOMVrSwWgqduDgGQbMxYxrtAArTt60l1mWgMo9OhlzUleVdhB+QXFmm51qpnFs02shj
7PZ/fwutq/Oft5DU2cepN/A5sYB/KbJizeQm0lpS6VQtXI/DQx6E4b7E8r5IyRXnMSPFe/ZHJLR+
1lD/oAt9m2PKZHdmiFtWqJEWF2EEnrl/un70C77c4FJnLG5ydLA96ckvN/gsW7sVU8Jd1pjiEKPk
3Yb9+JYlLi5rkylPNY3zWRPdfC5ykAJ2ckQIZG5+bXoRObx/f7msXyf6LxfMsnQXPwZHKZWa9OdW
kjUVXp3aDI5Y/82dbbXpfT5RdkFyKnAdvvBXPjk0BdqRODrk1aeXmdW7Vb4aao5bWlbzowfph0YH
mfgio7MoPyln+jN8ePosCJH9KLZuA4WSG6OaRi/LIvM8noqB2LztQHZfD8R1iDqsQVN427iIVHKe
6hMf5VUytR9lVSZXTlJWx7ZbbgOTlN42HIILlysJCDCU6IcH6+A08fcmiSJs4rWpWvLD3kuogjFn
XliJe9tTYVzgokeOCeu9FfIH4zcT3ZwABCusyTvWRXjuM14q8crWt4UL+E4P78nmkSeCfCGUhYw1
zSCPL6oEyq9VLsoX0v7k426JBQBHbM7yw2rQuWZZwy+VExEqcSAV0TIcdQvAKFSPc4l7nYwMkTya
8pWLHV1ZdPkCsjR8d4wW5FpQQR0O0Gxy0rh0qs7eB1k4PpPV4fctCaBe0ezigxNibTOr5syG+gYA
frmzJsLV8dft7WXOUK1F0FBV5yKcE3gTJUgNQ5vOODQiRCY59WweYHYZxGtOih+1XrxLyQlAx4SX
e5LTmbmvAj5CkPB6hx2rZxLlRUF0KJvAeVnMQyrMQxMNM6A+U/W8zfs+S97dBe3GTH4qrEICdCbY
aj3drQOEA7F7YRG8zqESXxmJfWrHLoBCQ+5wVxAul0wjn6QcfBM6D0nQORkGUdARgAhba+omGJzE
vN1WZk6AkCiOAUKCA6cb89CZPNVL0WunRSQYmrRAV/Su59AgaHauCiUXJLzcwZpYk4iw1W3nVXYL
88WwKC/onfc7Z5Q/IpFVfuGOCoAcIzsA+rDJk6l55Nic+w4hj/zLGfmmBj46GLiXo6LsTk4zfowu
yfEhVi2IflVDBT2HSrB/Q/PiSthtSFBQe2aYkx+9eXwS4LE2FFXhzln63VAbHRQew9gPpmsT1uyc
hdfSFhpbjEitezBFc6UnmUKveimDBeRbTqHtDKMDq28z2hVVPh2dGPWMNShNzkSd2k8zqPBeo0HO
pCoL8pAQg/p26dWPcNxLSNf6nV6D0hw4Nipozlp0N0XgJ16/7GojN4kTBSeQFsaBI455KrMq3wWN
sQ81dMoVpknUeEi3G9eaDm6QSp+ey7fAKMg7BQy7TQcvvs2yDphWy/ZlyecSTdldY2DxBgpj+EGp
D1ceItFnS83DI/PJ1MLp2VQxnmh2sM9RMJENEpmbaQhNTDbtARlygCYUXXklHT+zsOWm08PAZOuK
GqhK8uDoaTZ4XSSqnuaEV3r+Y9BHMClEXOym1AuvXPWm49a7AdEnt1GJMKt1Mdg5nJL91EIQP0Rk
O3nYuliVD7UVhdfm/MMh2hhfl3GVDuC4BD5a0DcElGpJYV/qhaJr9UZ4iBc4j7l5jMokuRwmSyBn
Yiv39OiIU5uMIke/HIzpKnDGbg9qRb/TJuiA6hcvG8LojUE2oH776VlWcByDZHlKDfOS+lE7RnkB
g9HkzaXAn75F3fKsLbqHrswzrhaJNAI5yqk3Y3xT42I9V24CjaeMhvNgccplN4yjFJ1bFPhVaxeX
jtVgk45T8a0woWFhRCrOM3MD7ISt/gqLH6NA6ty2pBUdOLpznST9CSRVxzglmpRZgwqLlD9wag2k
jpJqpSWdvqXpc9+EBiq2VYw/J+bZsJO3KuvIaOVxpZS8nt14T6HB0b9eXkTD0lP3wy7LiPJugs+c
NDjOAd6HWdatX9tWf7JabbiJl4ZLmHt3QwobX7oY0zhmc8IpwiPqX/RJswA6URxtN3rMxwlxDI6k
nYitgvO4VQGXvXKDGz7K7GSMzXfXm2y6vUZ1ygASI5karGvaJC+GGkDbXYtZL46u4Jafs9g8LFl9
Z0c8g2VjYbPw7Im1vkWJlLQtIg6A7nF/sJrxvSjFczfqxVWaVOZuaNzaJxLhIkaHUtEZv15fFRgQ
iMNYBhjHxmavSwuCufEmpoa1asT5EGX6wZwb8goKvbpCpHWyLDiNnWVuNBMTDYbWi0xwQ+vDhOLf
GJHtReclSZq7epZADLEYLgYusa4fHprcSfwMUOk29xrHnw2837Cv7xkDGTcR7XC3lz2WWJFdjAtm
qthq9JPhlTrm3kFp9Eb4ixnlt+MFOI4y4isqEM80XYNSeBjZ6vlqLJunDH1ukFrDS9a/dznNG04s
1qaRKSkSZMUnDR9wjMdzzG2s403W+KwXowLoxVSVyU3Z2GhrnIRUAXiYcTwSEwtgelumEbsam2Cd
o79AxJYK44xidk+gc3NK0DaPRS4v2+FYwLE4EkARoD3LTllkviyea1xGrl5u0+hCdzsI3TkloOWx
R1de2XGM7LsjXLxzhTAj4vTgzaR1aC2gzpjtVtcdRq4JE0GOoO5+qAbYdHnfnHWCJxyMMPsgMg2m
65UF3B/eAjYWQPaLfAKn8uH2UXHliehiyWly9WgPCUcKkcIG83kZ2+agAVfT04gstcR2OMf029IJ
p5tMFB56qHabDz/bTk/Qkmr3mWiifZszQ5kJQdtl6byt3CG9aFrbxKCwJHCVlpPIvPLgMsNBv9tH
vsxhfBr6WJ3IZn5Gw/I2at/AVE9Q6hxaxDN82QBsjxp4sI6feAqwaSHQAZAWPFUjSM2dVrjusSXM
emuGwrg0872U8UPc02bkkSPWjiUZaHquxjrLwRqrg5N273oMVYGdeJrzG43+94aTH22nxkfDAKdU
Fg5daAYkrfMcjku5r1sIJkhu79zau0hzmyCHTtO2wQT6fp5Cv++qa/j8jGmonfzGEDj/7AdK6p2J
DPuyB6gTxrn052HpacNk3+d9UPTfq7ABKE4zZm6t19Alim8KsiPM18eG1ghkmf6lH9GnDmwDpxHd
7mbooASSGJxtWwx7QLQp28z03OhVvMsX95DGSNP0JalxKjExn9I+wEYe20cLKcDWNfb6tESbQR92
1bdxIIi6pruxqzK25jg0SZh7Mfsu36fYQ3fCwnlvpHArJzfv9mM9f1SjNdG+dT4MlKgJcnIGbi3+
LS3xNUjKpAZ3/pyW+0zqr3Fk+XXaEk3TtHjF0HzTYUUZEJXbyJwudW/StsuovQiIuTFyPM72pFjX
8hChwxbZdEK/P2wiZtWgxwhiR5T0FHGAo6xwMUxLf0BJCuS7+m44FhYf+JUzmxwNmOhqKGjZkXGY
WKLbtnWUQ4n0LgrPOTekP5FEtmySSbshNQkWtLvVxnDjuhgaU7fmsvcpmvk8uB0DlPdDR+Z9hy4r
XcDQJXT+wQpGN1Z4QKcSzE26ASMI4NK9zFQzyKvM97ivrnD34HcEsADH5YdZzGcvvEQhh84Bkwc3
PcAcKrfrLmw6tutGJ7nveyqze+icD5XTHJ2heuroN0Cqp8lBXCusVWKq0woFBHBBL2Th82jLbIKM
x2Wskx9pZyLNK+hN9E9RR0o6vUQDYWLK0UTzTk4aGru3tsyLu1wSv8FSsHNSlIiJ6gbqgzkcQAk8
VM0c4UCzmytGgDwS9aQhwGzeKI7YsgeEI2SBPTmxztZpFIc146FVURRDGxdkFpONSZ4DpYr6cv2L
9VvWL3/9oYIbYqz0KjtJ/V+8IftO2u/r9zlrbsX6jR7jw7++Z/16rhGzsAqd169+faPh6Z6PEOXy
15e//Sj10mOKZpmU9yA4GtrAmgPwoMIE/vWVza4yl/3vLzu35o5GfLFZ/+P6Ptf/9+tf/vphv71K
6JkPxUKKdWkS47dd34Zux2DlwyTc/vc///L+fnvJL9/z5cJ9vTS/Xkf9imFfPHmAQDZzeBXaHNdF
p+cnu22HG6bCxyFBHQC27d3L+iO1an9AwY1kSUbLhda4/WFGkbZdSIJgVIqHKSE1aIuKZry1JAV+
ko8vedT7ESkNQ1pcZQ1t0LZS7qPOV0FuO9QCz2M3OdzqPWTEDiRwXIcdsOLhGxpY78rNiWrUx+DU
djjJLCbEoHRq7NxphTXeGnBWpIBOAi3H7hpdtHgSLktm7w7UY0fmoEu804TmE6sORzAOINFeRoGx
cUz9Jz6g8D7Rvzc4Nsl2iIEKqgRR3EiTL09LQX2uTct7E2d36RRBwUASrVcAzOJyW9Pt21mS1TTJ
pqvMTsZTZihi7gjErrHumlnNIYKy3crpsouII44z/VgOi7utZwINhOz6g+M2h0g4jwH3ypU+T2DZ
Ca1vxRAdpHbbmz0BoEoIbA0kxFRkGnvWMbQ17T7cI8kjv74UAaJql6wHJIz7NtCYbvYzlWp2m+kP
kBDhTCzuD9C+YOIsD9dd1IEIPTncOhvX/Mio2UyLq9FF4IHtqt4nbhYycsP2OjfW1jUB5k5QTa9o
TFD3DGTe5Np1PtXejSZPdT5e0dd4143h/7B3XltyI1mW/SLUQBvw6lqEe2hBvmAxyCC0NDOor+8N
Z05XVU6vrh+Yh4yVDOkCMLt27zn77GtTg2MLID5KzkHJ4E0roV4zJwruQOrs0o5Xzwmnb42FapJp
0r7LLDq5pbHrB6WRJHek9eoMOrLKH8mrq4kRDcVhxG7nEsfLU4rPiV1jm+quQwU8rooG5ljOu90D
dkUcnJxakdc8WtrpTibvMKKU90E97OL2KswovXMRPK0srvrVWAftPird8RRLAozmKeNnw6PNArpL
G3yjzmS+5ljT1sFsgJcq611StUxyfFefCOOEkYcu1xqCfdWRbeFP3THQtDwSJplTWG1ElfkIPRfX
gkHSR2ASE3SrF33D78mYIC63sMkP8kiVODRW+ivH2LMrTecXJt1kP06DdbAQPi+ySYKLecToTGYk
1ziXJt088NTkpWSaUDFXvhoZYKdUfMkCgYsRLaleqbbWmefpg06ybTFsqya0N5GheWXa9mil4xmw
YLUJ2jh7FuMv15TmkR+CETqWWIWg2GDC+d737XDuxGc2P3fzXBzaGSJX6sjLFKxRfHfbOVZsp/b8
w3OpJAFo3xdV9EKg4C+mSG4n5nUipmPuGacowXbWlkV06EVgrBMX0wEeega6kecQDxUu7LT6g6Qm
Ln0nDaiZfexeakkOxSRM52jFpDm/g3OxTTomAqYn2Ii7kJWr7aAu19Y2mz8Dk9ZZZW2dEhFDZ2P4
MQvxbktJPF9BI4kx3YuU+eMyHpj0ANVb+OnOAX2Qy/jO8z5NJ4nomhoP3YyuJSnjZC0c5KDFBLHC
NEe1JYbrvivktC7ssuKtbaxD23rfK1gGu8BFum1BCySjFM2IPZT4cRr1YUFlUwgz99qZf5nZuKJk
frabYZ/+1lFsrcfRP/U6lFtfWL+5AIc13h1qCAKHLTHswOdZ+0i55VYbYiINx9akPk4HnFtcgEhR
EhgilUODn2MyUO7Joj1nF+W2+KTGGFUMiKxwT7NfGOtUhZtxGT7HdvcUVlmNZhKT4mJqytO3EJdw
g/z1JIly2KeZdanFuO9n+2S7IV1Utz8iBX4xUqNbM1OMN6KNIHoYaB67X146bP0a5hMypRkcsl2T
XufgCiz7l4y2hdNmv2FHPuJAXGC0Llat2d2mTxIt4K5owUfUU/FIRtpl8vCgMyxwhPVLOfAapAKY
ELfv4UQCURajBtBDCWHHjAglwLhvDPTAw0iRKzc3O6iqxU7UM/UM+svOpZlgqS0kekg4k6wfUKzF
F8O8pmb21jSS6YQz/IiQTazswsqhIE6Mruf4LcvdL7udop1cWk8zoQdZRUkhC1s8OSrZiSWIlMBU
rxXOHf7gVdIZnzJjfRjEB7JYDiydXV96RWCL570Ji9Cn9vtkmu0i2ybKpJyOsTQe4Pa1+8AyT3OO
h48yvCWKlNkZ6YF6b1TBWxKP6bk1y28+hR4EMHtna6wpEtAmdkv/ZZ6Hg4XAlJRu0EHY+3hzMtJa
anedhAPn2ZI5aZ2NBzPrN35BZnuqox8JvmdwRao/aDDGqfa+axq4AMExYU5iT1P0o7dUekan/uWP
fK92IODXHBLTiGgo6InU3/SFg5QrMwk9vII2SVwI8ppDae/8ivNGAGViN2hZ7XpxUhHR5nMERZUy
vw0a2nmY3u8gfOCSGep4G7XqyfbpabRu8SI1qVRkPTmsnhxVUyKLewAXmW2du2Q54knQ8apWL03I
uT7QOUjTxuu3jt+b+9Sl4merOpkS0SmuZc6DXQocqYL2bPbFwVPx70jMR4QqYk8pwrI8MNmeZcch
Qrl6bdJNBJ1jM3+Myl1Ys3GayXQesxJVcX9sqn7ljtjGTQg+2t9UOUI8L09fIxqZ6HNHPB/p+GC7
00tV9TSFnXTY1SbdPJbvAbCq0fY5dEznRLQa1KuRSDc/VIt+2FvlwEr65SbFBVNs+YtTlJV75q14
nrGqu0F8yLOk5IUleUlbBjUNFputCVhiW3p0QGhWdIxhVhVjOijgX1VaEITRAZ+Gx0FMTZA/ZZqo
GChPwFbGZ4DbFf43wlkSvA2W1ZxmBrTvcR6/a1f5NAngsVdWeybjFvVxc4xmjxqoK/ZeFM73hWLV
8Q1x5ib65dVxwFwEGBTJFyMRA/aVkLBkG4HgXo+9/RFb6S44xXPpHjjt0KhDflzKcdzadQOJx8uu
rfCPRBv3mPXDYSchFh791oHLclCYaE8bDm7+JihNAWA7u0xJGR4mc3oaoz3qOWMru27vZ13PcSZh
k/huc0ZYldu0mXh5LI17wWAkpMJ+0zkE6RSN+9aCGZ1q+dYmjLPbxH/XUMx35BNrF9iQaasL9uN6
5ZbqgoTvbMbOgyE7XoFBrAaV3PsLHoCB+zWDu8vN3kabYOl3SvkeaX9kZRMQptDrs5KYYIhCQLA2
LCg1zltPIlrDpdSfLAKKRvXCnCCDqhaWG/r+T7P1oLpykWyieGoVFnF3ijZ9xsPRjTjMRneHPtDd
EiRGyRXiG8TkTupZkxABNDxpq6f3WdOPZPJuGfejCp9L6atTlWb6ROuWpnSF52ibNXRT/nxS94zX
O8RBtqgZLBXjgCnGaNhiG+c1tplR6djAPSahD5cDzBY1E1SgYf1zgOUwf/ATsa3n0DzdPoiYaAM3
oXTK1PDngx/N9SYRzoyGy9QnsXyQdn0Ss+kcZIWgvtb6A6UfRNxKQAcrDIpF1VgbsBbpefBfVZow
J8Ay8g117jZ3tDhYeTiemrFDgebUGOTN7nT7YJgErdz+j+0KxxgNofXtcznyuLHNTrlNWqMi7+SU
Lv8XqYEhqjXEal9b3tGVU3uKaUudhtsz/Oe/HV0KzGQBE9dS4PDydEZqZ6MgFEpF0uMS5VilnB9W
zqAyBB5B/G7nBV6bBeTdRMfb36ycRPK1//7zKd03WUbhISv94UTLGtQnHtxuh+3/2dWkBcpvDJq7
U7J8/fZN44jibbTBfc9OxAKt5CLMz7GY+GS/+w3nj1iYUNmtjjF6hV2ic+lGdP2EXQ//4coh1qki
HQEQBxdjZfZqPVWUFVwBfUNvkQ+5LIvTfL3lU5ZuxNOZSXpOmyg9hmRw7mkHHf58cTm/80YyKBw/
Z2iRzMC8vD61CkcXmx7PhGH34z8TGDO2CpAALkOgzmgZXMH9LbNsg9r3mvmApFWjsg1VHNz/uO7g
mfIhNySSGcbl6tCRWHND2KUT1fZgBPa33JvVMUjzA1pu7wQm/kfrtwZeNa5fpcqdnuCD3T7Qz95Y
wBIOemjFeipweWRgvf588fZ/xfLPLmiYpKgwQY3N0DMxJjbxpbcm+vFNFg2jnMW0vHRwSEChuHyt
fWeilaa+scfB8C5/ggVAAIWIBvQvhSeYkgosENTz3zEGztXcD49FAI/GfHMLUk7pa9DlNd9mzrUr
JKsP9ui8W7b15vWpXCsiFMPSf4rSfjfNY0LrXB+pib9wZm3i77GnP2Bbeqj6+NVeVd0LCNcoMN8k
llTkOq+jTwUi+h9mv8S4Wa3CS/wpXPcH4svHsfM5bDbmuEazdCyD6mzQ5AeLRMscw0Z5dhQCdkoz
zKKSUV9JyciqVJ9qMd2RWMWhbvnUPz9I+lEMHXRyrCYFf4IvFqJt9xheTrev/e1bU8IuGZYtv/L2
ZVMrse1G9/1v39eHPfr62ydv3zdL4qvM1r1AT2MqRDTrIZ4cgJuV+ZsAxQt+T1rtYfqBASrddHSb
ygaOjqACWIkyVKe+MzcB6NgsCs5guZCdFuZljGDaMRfEgxTcR52Pm57QK9k6CtILbwgJyqu0j55c
Z5mEebBc8pAzrMnq5vAlGTDa6FOcfCP232duOcv8rfta3TfjmvDZYevV3cVi8bjzxckdIAsHIHnI
5cyeYA/AF5sobqo6z07+mJ1HWY5XL+G26pbeXbxAAo1GfbbIPPc1ks/WLg80EuyDUbcvHPvJq1Ht
3vNw2nvgY200yhssI/PW19azlbXjwdUxRTfGIhFQY2BNS/aOf3W68DAmrXwY52LfSlMt5PVj5wFB
9wI4q1kwHhKOLJSKKK4TVzh7OpGc9ZX1WwCROOXutJE5k6TMAR451rRo3Hkr2POnATxWQNxZTc5f
Wqid7ZO6WZAC7stH1QJyUfEv16vMs5kYmzi+a9jKX4fcBuovvWMWEE5BlMowyb3yAhhuIRFMHdCh
uWZQBzHlF4z+t9bGrNUugwBZiyt3x2saAn9lnKlWpRPsApV8ZnL4YLXnKdZH17E5SyTJixuOD7gH
G6xdTMdGKJgwDndqaHZ93Q7MXGa9R/L1ZfzinDXcZYH/YvkxUVlpLDZ4J15wnKiT504zHCNoYH4s
fjf1EO3lfIkqiWytc07MMcvQQBfcRTsvn58Xl27p2dbeKt8d3/2JsTnm1mX2wVxt2i5aaMU0dhQ8
HidKFy1VA0OPIZLuo2aPAfKBVi9VLodzJyG2yz5oqe+qca53nkGSkoGB2jXTB8OxvgsneRgI8M4Q
A3gFB8rBTYDwRTHswLCldQ2BEMeg4S4nTYyD/nlq/Pt5CXPLUZLYHv5bYY8vscUQuOqSX4Yz23QX
jHPVSoRJ+jKW4zdC50oQo8NDXovHzqdXobwnc+jfk6L/qJLkIrzxkNGz9zJyxLKp/B4I9Gdz36wc
g9vCHeq7uqp+8O7nuEPiR79IflJrYbHHz2lP+R0Lvclc6Zcv6ztckV+j5X5pRvIs0D/GAkGb9OBL
pPphrsqOpCGp1tgD7kQ5fUK1/02sKAWxh2mmM7k7rQdH/kID89lb/nf7RWmZ0d5hoZzb+udk+rz6
ydcYYFIXkTcAecuuSel8y+elFWAzs5D92xSSzhCkGWIBwJxdoehQOCR6tck3rst0m5mCJnvtXKfY
fFOBn2wydML04c1du/we9CKErBFfyGQoPztB92wFuB4k00RaJ0ChImzkaHUWGaCg1jPXoVnZzG7x
CxQ2XHHhMKTngecSMrLpDi9Zq5p9NVeM+ttzotU3hdOf0f97SljtVrOtllZJs6+PwnNH8lfeNSu4
s/fJ6LR7q7Jpg5IEN6Iht6oh3AzWeHV6ny4YeL9J5/u+I6VlZLDB4fo+IWB4nO6bxTbktq8dTV4/
9u7URO9KLGuWDUgljpKjmbhgMKAyAJ39OSwRa3bWbqbASjZ2DPB2NvVLAFASPN6qpfM6NoxPNLHI
FXm7XHsOqxUXYLYYA3liB6MLDtyli074mA3yUTvGjyjEkOyjE2W+uZ76B5CZ6wnfujH5Gw0h19Dq
XueQjmOitnFlllC16nJ4o8EE5OA34udKh0wIBBDgenru1fzeDA3lmFWc+rS86woGIDjd972H/tGi
gWXhweMAVziPTo5FhVjUT9wEEogDiarJ4OxkaqKo8bBKQtzcV069YJqQkvyI0dKtwj4CvGf2W4vH
UXBXJsaDtwRumzOCGuaV2vmkNXGePXxKbtT8VGp8d+nrZA0I9nr6ahZGVedHzK6EtzeUfEtS/5Wp
BU00TQc5LYYvVbcLZzl4NNN4r9tvkQk2h1PW1SyNS2bNP4M0fMNiuw2YFCKIA0nszRQN1ZvRsdvW
YfMzTjJagQ1ANgxBOwh71k7S2F9PEJRdV34wTHLXQxY0B6wK2Lz6Hl2bbVI9jNPRtvtfkeL8kuv5
ASa6WkVJaUIAJfx5rH6btEXZXPvHuAOyN6ImmLJ2xzH5ZZY/jRTbkc47rhalzlYfcREh6N8V5XPZ
WRjHWkRtdVJorAyUwGX/Y4pFeknD7j2uMPX60gzvY7qpK2bJ5NMG/QH3U7pNy7o8JqwlrsEgAmFC
uTFwum1mg9cTJO2MGpQW6Gw7d/VMn9UUhFn3iXkNFxm92USnOPCuwei7z+307PQ5Sr0aeQXkg5UX
qYw5hb/lWaL7WdpLmpDpiKLm3EIRXdUDXhEdDcB74/bgcBCDepYmq8KBbUTOcLypfc6XpmlajJ/l
79waDkWI7IkwNtZX2242Ai0jqRVIqypdEj6qAnc3Bk279qzwJQqK5lllROYVRCvvKTfTbag1DWiV
gxr2pseWed5d6Cpx56eEMuAtgQzbeiQ/lfBCY8u+hHbxGfdivovwURxHZmJDKNo7vXwIiK3ejhZv
L949/2QvvpNpLM71SIvcbObqnDocEPN86SwtZOqugDi72DBJkbYO9M/u/Qz13O0D4FaKWcLkiEPc
556YTql00ATR1o/9waO0ZhO1XF0iRyBWGZp7f719sCaUe0aI0tydH0jnQAMQDosrEdHnylLhXQRi
eVf4I85CokwPPapfm4Tcu5HNkHhoTcRcPU7rUUvzmVq1fxbHJjHnZ/BZIEZMzwaAXNurhcpPaQvU
VlljucMVQZWYZfY+ADCwjok5eHTq15jg7IfbP/zYwiC9zPBro16R9Du43AZIClwbRXcu5XxN5oR9
1aeaaUyHnU7x8vh25d4lffUlXVjYJMz5d8WMs8rq0oPPhI48NKz6ZoL4R0TOlYQAZHM6MrZ+ji2i
oBO8dgUIoXmw1d62Oe4p7PWroe9cSkuD4Xqp+G2kXrkAObdygu6YqfA6BvvBaaZnfgtIZHWY2NTv
STO1Nm5v1cjw+nHtDz6/EzRJagFuYYuDroaY0YbOmecjKWmu5siQzMcZ3sIh6p2jEWIxSigniozY
Qz32bFj+IQvbJzU7JEKm1m6B76wx0THEmI3L2Hl6EyTU7sA3GXCV6J24zVyW1OhgjEQ+eUEL1yfe
qpadKZX8sGPGO5+XDOINjXijoa8opYJm3KO+QDyAidI9RSmCSulIakVxgoTxUPfZ0aLxRwVlSNxL
b0QJscothl7dENZjxgAJZ05+g6Px57GBbt0g21puPB2xH1xiknQvSTYW+1l1983s3s2yBBUqum95
bwB5HVy0pFAg4kXeUhccCEpeCPQ6HF2j/FxUmI8pAmHPj6wws/50p+k694TtVTAaASUsYQ0xeFpq
OKdm26wwtaQC2EAXp9ugBIhU9O7vPCIGQ9HNQ+I0XkUWnZf/Zo/dNxPDOmrD9j1BJMZYM+mG4hxE
9ksDAO0+GAxOn6z/DiFF40TiVFE/1dJYjRaRyaOTo/AClcfmmtDzhNuVpizVbg1UCwEU+IVqZm6s
3U0fxJ9FRkpD6Ey0BqZ6vmTpz6LywiNjNxqovoSB0E3N3iW3GfPjwhnzPTgGLSfiDkt2HNIE6/IT
jVcyU5wMqmHEjMeLTGZk/jsumexBxcMHFE74WVofqpgD2zxkd2Emyfou3fM06sUyHY4YjoeVbyky
2HMnpppRycEZOVlnhLUylYh3djuQveYX3JVmoZ4cyz5k7q8oDxNqcBTXEPnoaWbJg/Z64whE4V3B
JQNOVeFTSqyzBAi0qYMYAVbRl9uSHuFyjRPx7tAansO8PU+KgPuKDYMooWOiATOamK8y4IJb8ImP
wJIfkrb0D1Uoof4IKyXHjZjBfBRkypmv5kgiszbNY2Kg9QzmLjwuGXWIO417267fbKZQe1+rT9In
B4hc6ROq4sVtMt5NmXvxdRpwCqa+kNXw1gHfnf0B1Qkzj9GnObvkGCW1gq+cMSGZ5+9t32nait6d
NLEPgBtFqQ+jYMUUOcJKmZ24vlJ6ec2D183rsdWYfwiO3wQwSfWMlIYY6qZ38Y9756Ax1h6iZaYS
3jvRFxvHIwyJviyG7sr9tGYLDEoe0ENnIrFNx2YTherzZo2/vWJlpfptnt4nGJMiiS0Ujrp3ME26
dk0gzpKXFm5bLTe1S4lYWGBecyorFOa4P1GI0AemSRG42Z0MvcdeAx65WShuZj9zUIQwc4GvIw/Y
vfC8+eCh6L827tPtuzrVodAM8bSCKUDsXVGD9IlEAZW0IW96RLayQohgB3sx+OEeGwZVAfAzy5H1
JmwJ13Wr7LKwRXTrIxzJCc0D1jVd6lA6/Cx4AdXubtZMMzY+46l84azPzGxODsxezrmVU2zipqnz
z2QgmIrgvqdZEm5IrvMnYd/LwcJM/njtrd7dDQMD3BubL+IOaFLUVT4Bdftky+qQrMsFJYABHJMm
Mj3D9fAsfHcaaK8JstFtPQHWjRhwBhXmuVh8K2jGrTlhvmQuqqjCaWB8t9GxcHjF0UURF5+TDoID
VvtoZtPixW2hEEU5VmN6JuBx+4cbIrOQ/HgSoZaMumYrw0gDbuI7QXKlf5bU3GvLdexG3xYEa6xg
IifMkJCvcdrVE5EsofHb6ftwXbYVeYMzE5ocA3WHNQSd1XpGYmS09i/W08XClj9YDb04e6jA3wb8
jbwFZ5oghRjsepNm/V3qOT/EQgXLze4KJZexcYNN12adT5gfI2fkXvDuyeXmTbK9J/LnYJxwkUvj
ZSzwlDfZ9A2k6hIoytTHSHmz3cYktiejMDJQmUl5g4UzjCTAPaC4k6ORrkcUHjQ49wJxoVMWAWTR
5PO2n8ytOBYkU07ZQ297P5OGo0NDWPH61r7rHDRBfOtILTlW/Ucy895ZtWHg1CRwm9QigvWm/Gpn
967lVPsl5vSchZl16DAQSK3GHcntHidUyvmgGIxXP1HjaQBi3JrmdZa+vHStVpeamXvJzPQIKnM8
LjWwXwztQ+GwaKaT+03Hg/vQU0aao03melhsDcfuH3K1THiIB5doH4ZhzA6V9r9JEnTOtw9Grxda
Y3yajMYDOZTeGbE2IwCvyKstDiHnahbvyWAgn/Um+zKNZkocL05w1tEnhu39frbNp8ZT/o61xDs7
OjojRqEeGuWm4Yh/aIP2e1gQZk7y2mOiuUTVZGwHn01yuajMBeuQaPfDEAwTM7W8frTXTt6EM82F
Ru7SBOVZ3o3hkWFPuF/O/NOoQCr3HCdVcBAkH+5p8vsrtAgM7lpzUwxmd5xyHE832a2le2dt2dAR
NO8ehQHUMcqEYTmp2WRIbSUDGFUz+uNGJBXNTD+yHiVoLnAzUD8+enlzFWOMpWzedLh7ZClQm3Yp
19JgXGsqGSQOFE3kvz67yquQ4XzhsIPD6yDAtjitrwTaIR5bM60h52zbwX9TDXGlzMjnXYy6p5Lt
W0dlvG5H1qDbQkR7BdJZ6IBEJrFsHRUwoArnc66W06gWnP3T9F613P2CuQSze4rbdtWOKYdbpzqW
gqk/nbV+K8r70gRZMkRTezChRFApohexXRQdUFb5a6zGWvbvloHhOqIsc+HCUOozMga/poruhOsF
tW3Ppnp7nXz/wxjQprkWnnkbx9DtATdEEq5iqi1ziF9nCsENpSt7PQwUi5CplCH6LuESQJhifU1T
Mm64JzdACXFjacQSwRBRtI40MnHV0VHgXk1ND3tildEz4IhoWyw1OXIfpXow6SlDB9hOOhDHOmeM
lzbJqRPJ52L+V5JQ5YqrCSEtYm+LGPRpsZ0H/XNsqbeJywqPEiSVvy5Bs2PoneH5jl39YsGrZMXK
J9bHatdV7TUPJ/bH4JhayQcuermpBoxoUCEoS/imWon9VHocfYkjWNNb+zIxsNMtCzZmx5IfXct5
Yk32hwut62ktwMGsU5SfXozIBH0AUQK0vdcBVherfOIcfzViDILCQjC3rOS93PWIItDssz7LiQNf
zre7HSUfBhFalXb2GcqJFFPKcmwkIOU5xSOTqGnBZdPGcP07sfQpWdqXZKqFcpGXDyAvLymLDNTB
T2XpFhsxz6YhcIwcGGb986GMJClUtM9XxvI+/lkT9XAyrHzYhUP2WTC0WrcOZpnC2qQ2ONUCqp/y
hhCSIHd7MN1zJkmuLVOoJTFteu/7pMUtUse7QsTTe4nn0ByCpZ2hv1IaOod29MyHoDa/xvE5Dmv7
O40KFM/VPN+lrp8dPGfu1jFm9Q1Eqp+1aRYnAk2PqWfrizP2x7Ln8BdCkr/01DhlMaOzrol3JTiR
+ySCkFIh30Tbz+XcgDxYER7CLxyKTdpJcFlG9Uk8GwCPgvtxuUI6S/9U4fRq29UFpsB1qMGBRB3c
V0zvR7Nzj/S+OeRo0l1pKG+G5erxzJZFiirxFvQxhjnbLIuKUxgOtxR3nBsH32c9nUSBz9l38/dl
PeQ+QXUgtk2SfiYieqnz9rGa3Q81Jb+Kwj8kQ8Wqlnl6RVdjjWim5y0Vzy3ltTPQIXTSpbNfUO4S
qQUXeeQPSYCFq9lbrJBlcx83CTGXrAJ5Q9mB71YB5aP5ZrIih0WXQuc73DbsiLOtaZ8xzYHRjkkX
yBh46Ozcn+0u+GxI2MrdEHegfUws+KiNan5GEiicxcVlkrYxBszJ3RIiJGG5JbDEliV6wswyV2y+
Qc+l7TJIYfPLPn3M1GTBhYfl3rWXZPKShzMa0L4Vy11nkpZkGOqql8QXvZQToxPtSMlRIIvuI2I/
gJbilpa0uqHmX2+k/tsj73pc2pk/3beB8az7JRRuxP5GFUGAytVevMHTzEZAFClJGTAG+wSv1Siu
LbTLww1Edbtd4oV97lYXA+00vUXe3xgTgtbESXgNy1KEOB7Dxpu/fJr7YVz1nbPBWMLqgL92UwL+
qMmbnSb3arQFr4IrOhYwM/pNNm+1Xz5vTkitKF3hL/dIhZAMdVHLO+kyMZ0u7hDpze1vLd9LuPsn
eCQ4ew3MnOW40wgiBWyHO0mnFxxRS5eeTSepZA5FFSq/TTukMpiW+Cy2jeaiCPA0FX7Hm1eyh+my
+LRL59TlAfaxhZOVpdWhEHQUo3gR2Pk87TnMpu1Unr0APlWynO1LUsvy2vvpNZxUopL9OaEFLZIm
3BeG6W+pfN76MNoaHYc7rv4FIQ++dbHmBipigG4vncIRWCM881ZyFC8LSgQRhBsB/IjhDoYMY3Ce
W9sjdp1Lll28W9oVCQI3jgLLtsnFUeNJn/dYNIzt3OI+y3FtVO33mndum+Xhq8RYY6XGYyoBKKVl
yNTU1RwZIW9FnWvurTbliUr57A76TS2nrKITZ9U7Ew4KtunAZFyeDA8Z3u5NMaefg81NT6rZXocz
J7acsrbFxYEBqTvESPzRWJLDRtgsLWN0obAS+J3AZ10e7e/b2o2XjkaDhYJ9rAluqSbqRt6y0XGe
AwCGVzG5X0X5CcZs/GAMSo7DHS46hPgFml6czEcnT6dTa3UQ9CM33Hgia9bIGvL7jN7DusgamjC+
AF0EPTO26uCZcc66GhKCJ5lqYBRGHoT7zuIOOrpZsQUE+JrrKdmEXY4IZ5KM+E2VrmkeEv1rswEN
VnQxZlYsW0wvgYMmipsft0bPaKUN50Mv5YPFYzxnAiHb5HVHNx3aXTfdSzpeM7qlIIvewsrqjg22
HHQ4/r6PcQ3ODTwNmBFWmpJwYoXdTjmaPTamAMLcUK+DBO7l2KoHsEeYWqa8eLIclDf1kv3Uwx05
uuRwXyQn+LVDE68yzOph5LT4NCPg1OhJ/iB9/j+d8D/SCQMXmsD/+Vf+4b/RCS8/0urr38mEt5/4
i0zo+/8gEdZzfaLw/MDxQvgmf5EJhfUPE5YCTnPh2z6cAPhjf5EJXfEP1wtALYjQhI4IJeO/yYQu
0EJPCEBDphWCZABa+H8f28Mf/sAfqCSsxr/+/W/cub/Bs2DxCFhv/CLgMKFv+X/DryiRmYYii/Gg
idJcLXWhxUxjg9LZ/mmduu/6xTjGG0JTAPLH/wlK8zfAGn8caqPnBWDJeTaQEf+dkVBXXt3C65hp
iAFixsKhzsVwRedOXxdzP6b0wP9Cn/8v78//9Jz/059dWDn/SvnBq9x3KX+2+9D4Wct7bewBkwEI
X0Xy7IE9Kf/Dn/w7++jvT/Rv7COs5V0U9PxFRFl6frQEutFtjIw+3ajs7X9/egga/p8/F1jA3xDv
2KZAkPd32iSpZA26xfa2MkcnxBF7qC2L5o6SrApayuA8IfWZYsMPY7WZOLldwnLIiXbxSsjDOYYX
hBkZydJIIsJwXU1MZoe2qddzR0qlFRBt7UiihmdhvkeCFPoaT9luKvFE0rtkQ1+NvPEIzkRFc3Sx
2Dil2udMiGnNwHDKhvuIbgmVAmoY36K4nGW2wYZXbfybKa7vN4hacYCZR7e2nzQmExw+42ocJ2wn
M8cPxy+vEfq7U4Q6sHK79zxk8zfS8dUJOCcak3geRRE9XyCpc1hp0sMwzOY2EiaYR3pPFm00wMk/
5DRy5Tms31iw62p69UxgkJUmoazwFt2PWNNMu4ihhmXvnapEH5ll/HRqKqqIoDNCmb+8krNF0wJr
Rx4yNRsp5cXwhvfJHsRaELy2mjPGgpLORm4xVx/ovPtyJGQFqXDhfwJAbThhwaGbexeIsx5eR8nu
1TTddzMmFBvPCTRKYzdNBj20GoCGD0Zi49Tg938yHP9yDH4Oozh3L1ZI3+ZX2XFOhlxAdA9ZibVV
75uhmEj5G6ItL9vBaKePyjj5aJTAK86MosnYLguctqk1gv5Mt65bfxe0lbOUSaCevoiFfAUKvvFi
BEPd+DoNaUI0Y7PvK8SluZi/sFC/xs2vqpQ/tGwL5uhLdZVJAzfZesqzciuG5nuE/dEQ/s6uGA86
fv/qNeWXOdTbVKlis/ye0hlfzcm7n+oHv6WyBn/NiXIGVurRAKP6YZz+hFOsAZSA07oy+Ja63rq2
vJvTqFrj1yLj0GiY+S6DtsKhxVNKXrUAx/jgY7pC9ro6jgFiU2JYvgwALntU5mu3NIkqNYChDBYO
yfS3XOrDUjLxSQx1lzsWrjEHQINddB/0H1F11/JXWCO+NBLSsXWen8qc7zZm58ssUjwbMdecPS8A
ctojVg3TNeCBtC60pbmaiWnvUb2amX0pMBqhD8zXRPVSAMnqMbS6J5BDFDeWdVdnIS48g3aXY6Jw
LYzkiIJii4CXpisBFRxyFeFMBYdLOhE3pGOStx2XDD/Qt//F03ktRa5sQfSLFCFvXluuPTTQwPCi
gGGQdyWvr79LnIj7cCbGnGHobqlUtTNzZfj7QTs2i04bfcLQeeRrASPrWeMj3owJwGaDasC/3ntK
Ml3Ya9/gCPx3+Vaqgz6O/UTJzBGXZHGDfJKxpe/WXa/bTzmpWMItvLpIUrA2rzkoP2MlgmLmh+26
mZfqJS+n66IaMfPE/kNpzdiFOuDXNYo9vbjgDRyx7EaVWO+MdRyY4j+KbgGKJ/J+HPCZT+vJUq3s
MMhIag0tN2MuHnGuQdAYgOo3/V2qBFnygbfv98qTc8qdbeaVKAwcrLkNi7QtwyyL/FREsW9sd1yN
sdu1QoYYgTOSCSH3RDpOV7P9yDxmUOl9izGBgzTh7sxjYwfE7l+p9M/qlF1zVXE3LIqrbD9oBFhc
qq6xQwkROOZ0Hy3e484QH9YWdbecgUieGe8yZwGTG7c7bufFHV+jkRKXwcDGXUK8Y8JNcQbrJ/1k
BK6ioTxsl5NdA6daVBYzascw16fUKryKVtUD2W62InDzZtSkH01uyCRHoq4XBm94iyKZW5xpBxQX
lvzf5Qg7wdJtKROs5IMx0MlZEJEvI16U06KQ8Y9ksf4PB6++Gxc+EWDEtTtTTq9GT7DS+WM+VH1V
/1FXylrsOPtVM58SaqJMvrGebg86COtbqoMkGadwENVdUnMRMAsmPpCK378/r31gWDVtFdO9HZe7
cLZBdvSAQkf+O8UtQ9XWfdPIcE88D2vrs6hiD59IxNR8n5hlWWNE+SFS495W/hg3FiYqDVASAwyD
q5G1DKlLu016cVPkkjqL9sdZLW8k0B+r232s84muM29XJ9EvMeKkkdEyXcQA5u0YinUaEqO1uwwy
b0U58+kMSDkJbysWVcudJdYgOFy8rQk+OZAUu3ii3i3l+eOKZabOlYZvQhMCW7H6D72UtTNLX4r+
AahNuzKey8m0sn5KDi8ttql0mqXl0DkCGWyheoZHjIrmxcSAyihif5Bf1t8XqEg4eNshOf5e8DDm
PkgvEQ9nXuusPuBJBh0Kz9GUyjqr6//wRI7dUk18kfGBO9ES+XJX3iy9u/Bo/0i0+F3kpNdTSycT
uuZUMjm7wYJE4qQMlOak8HpV8wdRfK2K2bjZtqqhidJup+R4G8TaAlXt4UpMqR9tBphpym/2JJZ9
3eAU6JsIE6HV3bKlYlDgwLqxhRkqiUFKsuIWSsTiKlN5ExU3hTpPj5QHgs/pLm1lSLvNDV9sT76k
Ly5osjddqgc8q8kzz+gTH2HkZWPNgR5jpz3dG+L+gW6odKFndYX1yvnp4yosSS16OGAaT6mogbB5
CVC4SAEY+LFWxkwSdyxV0Eg8Zr/caTh1M3LiPqusFDZNCRgqTSAOkcdaupOgvBeHkmzlD71KEI2q
qJUCbPtdtCBOB9XRdgn5hdYaiXwQn7Xgfbp93BW+bPCleKh+d8bqN6X+iHVD4QE4n3P+q3ss3EvU
7xt1VN+wX3m2UYbFyLYmyobTlPXDKTOx1bRGMCJin1cJFJROmyNQDxgtk/HHtLiUW1q6gCWoH5OC
X78mEpQ0HVP5dTiMZgtSLnYeVjHfcH4Qsx6wXUdUheSIQO44daBICmptbI0XlVQ2byf1LQCM8pdx
ZfqukixAcoY3W+cDT+SVZwXO+F0ySDKLNtiIVgcGUZf0w62xviUroHBM/YHiGY1m4GkT+G6Qtb/0
pQBo1EsfUg/bGtMk78Yy7qnRrpkwoa5NlB6o6pM02gfhMLPPVHQknF648ObAAsLEtRY3XilIgcjD
au8lXZzVtX3QJrM6dWv+GkssPiPeEF9bM79BsjNGeW87CuwppfGwwWEuBAnKtiwiLqSUcFkRuPaj
Pf1draY6ZvR52aMBR8qw6QkeX4hO68zzNl/wWHMRyfaO/44LXe4MSiYGM903q910Msf5HGsopv1M
uMmeBtyC9LqkRvRJRpziwd9vIqVQelyMvb48qNJ6dub0A9dTusXOycNrBSygJGFvUBPm1sCHEKyL
g0yS36Q4wp/QN3sTkOV+pW0OKyYd1DM+DZwzmLE5hNJ+ob8sWvqkJVbpWf0YH4WqVyTfIWNpTlR5
Ss32B8uuCOfZvuoMEquU8RjP3qxl+JJSPobCcoA38hXZ9OMWUqmG0LiUdf4eLW6qKFGaSwp4mgWY
TUEf9TibCbslcSPve7V+qgpse1SF/e24NZkSfeN2I1A7Jn91MrJMJoEDZoW8UVJWz2HH62VLH/ko
8rkxf6/yqPhzVRCRwyvAfC/nbmHJbSVqkKENp/9dUSwUqUV/nm1ElxQ5wHPmILIEASxWj3g5K1Nj
YiaoGI7rKkRTRl7bSYLyPlosIR2Q0J6l6LEwvuOCD7sz68wnuHDBGl34xF5StyMsNddG6tPF0fpa
mn7l/Vj4c5lyAskwHjpwlxxjRWtqscvpNtVYUdVDPG7hyltxx5NewUhAw/E91aBsx2ruF5y+XKdo
YZ9MxmdZjh6brQPp3/GxTBeWAQPLbRyFEY/wINtUDG3qf2hwZOM251+civCmqgzlmlZnL1zCvdEY
VzZNzBMd/zeXMZBRraFuuTaCSlZfN0ek2yvov78UZqW+gqqSXC1hPpz+KiNJ/tTIRKu3UT2IjSR0
lHbYCcyBoMNaMvAZ61Gvug7lBOTgxoyKNe2spxgFKnSHdqX9Uy3dYZv/z7p+NWvje+DAijSIiolu
vqn8PPR167uMaZ+kk/AoDLa2YAnp31L5XE2dooTZbA9YzXIKYRhAM+p8K8zxyWqYYSu1tVmRk0Ns
A1Iu1Ki/iWTxRkuZ/MTKEJaGH0PMkW80HQfbJbtrcpEAyp6mA3vU69a/pxYgaFJbqwNFHdtTx9YC
t4wktz2HzTzz2VOa2B87suzdwGGDUpLEHMguyDTXLrhnYysKNDHjTujs9z5XaCfRpee0sZ7UZjQ5
TZRdWGib6Q3WOKYVds3oe9jF2MQuTRdG2d4ZjfSiGdFzdMGnZDx1UBZxKxC/II+XZdQTy7XB2H3k
72ZQX2o4c2SLqgO/+rLWPvEUyQwmB89LTMrCwwPAajOGmv6Gla3Hg+48EwTqD+ysEAJn+rV41/Cl
U4hKn7BxZiNchuPMfe1MzgOIfU7kjAySYYK42gm6HDXbDsj8vmB3ALowf+mU3nkWWvdQxNeMhOSh
YjIbFeYEzHL+2kCdLIrcZwomHn+KKs7uNvoa7y6Xez/5ENxMz9Jj59BP5KltXaBJUO1JXLE/zwAE
fT0T094k1gor2d79apqcNrk8HVJAcyyIWBtSOE7blVboBKgMOdToOOLfDqaEE6NQHCbRrJYMXDGu
ppJ2xPN3WCX2+iAzF8qRRFLHHhOIPX2IZNQsgDwd84Yq9yX6GCCuWUAA5HXvUL5TT82lLwhWO+YS
qmiOVgp7KNFXIFYJpZ6z7JmV9qeiolEoYKPok/qypORjyjAQ/RXyetTZ1ewao/2krJBzwaxgMdOP
LfWXA8yn1Z7BVaGkRXl5o6v1X74s0KZ4Dx1B+j/J5IX1n+uXeeHe7Ko/8gIZoK6Uw1I3tzqVPhsS
gGjZHL5K4t3jorvVqPBMY5uDIOs89UA1vQelNnEcCPEtTzkME7hJO7UCgwPWOliBB4GjnB23rp8G
g5Ns1NeJu9l/Mi3uKKLUJ5rosNDzzzxTkoNutEEAIn+EBO+ZaNfnyCK1VMnY0V+l2arC1TQSWiXL
q2ozAkuxLEOeLPyySg0fTz/1L2ugN8O/smuexjJ5tqro9Ve1NIuWI3tSmcSLWFQt6aTJhuSViS5Q
QOs3+J2qB/OvDiLbV5lH7doJ2RFd1UXXWU8NHNQi5jvg3T3PQrt1qX7RTAHESYYxnTVKMBTafNB1
vpvCtPe6oZ+dFRMWQspFipikZHxs7Gq1x2brBcNsuQlmJVwqSQ91TiielZcB3UJ3uWJ+MuMSizZX
KHEj3Yub8tHcvBAK0ySfMjALEFPleAMbe/gnLIJRg1G2HR97bRZMhza9TzZfTTZJgNvoHxK0d1v6
YBLAkA9EZpD09wuuGciZw4+ZmK2Xhb/6etUg8qpdzB5pk67hfuLjK8BoixKBslWiY4GraofZuijz
am/WteUyfb7jvHSC7XyH+0n4S/umMsHAh0dKoGJ5A8sWAo9E5t/8pm1zHSxux2QpknORsf1ZdOlY
y+pTMXXvVtWD21gICo3lcs0t4bCgQHzRUjNctkrwhHTCoCiVO3Xd4i0pS9imi+X0oaO154hK80in
zUzILE0IGzAS3C/lBjxV6EmWNOFi6CS+XjQa9XrWecBkHxA8rijbWutTnc8YoNG/NbmRDqORPZH4
LQ+1aty0VtNOFZugaFvqc5jFclQH2Hc77jngE4jPCk4DJr9aTKdXKxHE0GRcPcuqfSUdjNKueVAt
Emfa5nlwlgVL/SQC1bJ0bmfngu9IHIapOIyq+lC0tXGa4T7ocTuFv401JTQcMSYMnIi+EPP471lt
DrRcTRzTsoRTk+PwwDa6hK1uZDmM0+TEm9b2rV7LsBx09po49cDEcIRXNp+Fatrs5Kzo0dFqIiOd
5v4aXxq1IBDCJBOgzMM8TW9RBhnOVGUygUty/PVz1ZYmDu30uy5md5jl4uAomFDNjqmrqOOQ1Gfv
jmpZ+EJn1Noab1CdNV8FSiNM8d2U0p8CVBKxupk0bs5ToTAcTEa8gSoqmEKGjg2lHTQIj3G+6Jjn
UiesrExQfJ0EShIZ4CycV9vA3wvmkAkzDnTfsHMaUQVUVf1IperJhLeeSEwNO4cn5jTX7FhyL2PS
xjtTBb/GKq6anbLkKJGboVGX6fBNsiVYxqHz9O366gctDamIwqpbtqh+XDmFhJS6dH/NSGdcZ6iv
xCcuKS3vXZwmXi5ijkZ/TKFM59jjxD2HsxCHuoSN0U8MHwnDca8oxc+v4p0n2RAYBttyuHHYPRWu
eS7u+cTE95tuEIaCBd+ZkPRLoUkPYyYCc57PVaVspkE1f9Qb6avaasFzy1NpwXMEIaYJ3xr6Yq0c
4w9T+lFXFGagSISWcJzilk0c0mogXrQRUcEirgVBs8BndFEEaIjNQ8VLYZc1TDfwnGdqsyfXWRXD
bZ38u5pZ3xenzcLqDmrZx+IVuaMh01hstRAVNiMFbaBAWYzZ1TYjUmeVZ8NJGM8ZXH+g88kxbpq5
Wkkvvw6rVJsMF6RKQms09CqLgomdMJkEOaDq5DamxRV2ze9Xlnv7pbMXshowenM1/ztNM3jkpbyl
y+faOVnIFOViSkQVEkwE21M0BUNAA/S0k3CewjQyHCTZbQi4Mhuvp/ZhUpFJOez1kADq+9QDS40F
cgCknjf8XNveWjVBGpoPk8QAupcPBG/ccixfpG8jwp++9paLe8Zyl8QA8JkGfaPhpZL0wBiToKWY
adDbz9Y4LIJu9KTlSN4Z0ZcZpUGE3ZbNVeDosIgc3CpWqqBAm/abRj0klRIItsu6q3rlDMN418Fc
LTvu94lXYdfiMxd0GoAFxuNrxMOu82sxflOahotMKa4muHsjj9m4Z93i10+zedbMBa+eOkt+b5Rs
ES2eeT3xzcbsznEToR4PyovUAMW2oRnCSuKNlCj+MZJbTGCRYlqFyQAEQznX3iJce3rbftrqgmgz
SDd2qJ8NBkIANG9ZbJ/RCW6dwmI3SccmRX5eVfE550vjTk29N1NempjrTwaDb+msvayS/jLlEKz6
6SKhOe5yzcHu0oCO5or/JDX5rEvVH13wG7kkTk430CNgQLaTwC+ZUvNUNMBIOx6W+WoQVcDBwhzr
/dem06TOueRawD9V/9UkXHm9wBDxayZcXktF+YDNytuiqxTI8Lz7tbxYNSv5UMLQa7FigCr6z49B
QR8JIMstOF/JxIlCvc2wcJXgCuI5uWwuDoVjLZCl2Stxb7mG/lSbuvOsRVQNpBwCsdu5VQRrce7s
PBQNe24DmcXMhOmOvUqy+7BwS7pOFI2hLAt7N9mlhW83m27Amvekkz/UDMdQqj10zJf8TLfB2pnz
IwdJi/k5BkXatVPVvOQdKYals95Ww3yXzTH11JKtU5LUkw9RMdkcGL+G8THj5C7HA5tOIIu/Po1k
s7L8HvKKmCmCPrKlk7MgkcC658t87QyW/ZRo/a6MM74HXHHrgrGnt6wGDF39rIyajS+Uid5C1hSf
zwJDXm0ofIh65zaVoVz+m0bnq7LhkZAXggzf/plHVoueDOdov0hi5t/LsLIUDgUfRoz1h40RjRdy
YbvElVETs4WZ8naw7bW9EQkI4dxWhaZgJy1v9lZpN2QskHNSH+3Ns+0MbEssxXoZlfgJ3zAD1HEi
rt4cfzcsLQYa4BljcSII1VWZwJxtPVLAWZ+xpjQ3Uz6MmvxKC3QadEI2j8acvmVDG+P2ozQkX7RA
quXkVKPVUQll3o120vfkdBgLpCGQ9uhUsnfRkZjatlH3osyf8GW0V9MeDjU20nDt4iwEop5Bb8Mz
pL0ky/zdSbi0YfovJzZ74mQQ+ZLm0sG/gQQTcZofZjp16VzhoRvzQaiRyUrFe2ZbNRajkR49415K
aXzAjRLvpbcWMgrhksMq7CPudvBm2z7191kISByXr/qEA4CnwWxeY4NHNoiiqyYxAMYxSmG6cWk1
mzigAfxCaqyXX/ujmBNwDURO06hDG52REWU+vN+FHsdCteum6NYbONtarHu/ly6kJ474cmEAc9qK
AKnk0oBg/BRYEz1dc85yaT/K2N29Mh+vsEsJfmHDsvB5ARsfPzYXmj3ipvu9zzmv/GiCzx27nEgV
5spt80OPqG9HfFnwidBMm1rzogVb73Y1jNSKOdv3WG8FgW2+er3N6KKtOVqwaLltVtdeXdXmLlkY
hGKDMhvkXowb+znFqfTrAEuIrxIqWInm26ab0m91VDPn05mQSbEc+U1hL/ssZweQWdSnyArpvxqq
txfpzDuKMboN+rPGYBGgwMqArvBx3GElK8gSMh1OcOT6zspTee0GpG8ATAHvUDZOy1EBN+JV1erB
hOce1KhcXTBcmSrnDRW+7L4HRuNsniPOXnAlZcm3Z/knVcDhOIljHUfrqPTmNw16zlHrYpkyX2J9
idXP19+fYXlWPC5UBUF/TgMaCQDS0tSIcRV3rswjoo9pStQpY9lN7I7dBnOdJy3NnXRmflDyvTXf
VIl7NutLeg+SrqFZcgHwb7Nax8qbmkYn9MriqIwSdzIdeFtkRXkgSojNfBpjl1mDl2Q03kQ8H/dC
mh9pRQGC65TpQy8X/wqdp8xsCgjObB/NSC3e20wL6Y8OtUL/A6N6vq3GwlEyfUyYzATxmn1XsoVM
qtqoNgrlWkP0QUjKQu7XoAOWH8sUD4yyC3aN1qVKPHJtDkWvfXZ1tjxNu45kPtL2raLmxbc5TMHq
AulF9CN7X/jOuSdxgRqCs10TOx5JV5C3NjgAg8mC2moYCdsmDa3a/DshwBtqwT3bQOY0iJRXU0Yx
RN0+TtsDDRem1giZB15GdErLaNFIBUzFdPmhn/uU9QQQ8UU8jpwjdkYKXadqQ0b/31GTXqS+UrxC
kxm9JRgDSwddI42xBltx9BZDcf6wxsDSeiz860vd4hifre6fgy7vScA/dea9TY8HE4EeS3o2skFG
WvX0LMVzaBnAqdT1KOf1yjfFcb9idK6k7bmpEkSkcuwObZNfy6YF9acCwjfyLqg1BCwlGj/B3lUv
88Ao1skhdIjuDqu7PkwpDk12rFt0D0SdszVraPIx6qD6Mxi7Wvmy2ZvjJWR3s03B5/GsN3oCVA9S
pB7dVY5npLgMukaTF0UXkceDz2YbuOiHiP9qUV1Rx4+RKcMOtkAjx5V9ISDdn5pS+Sx6PJEzzPtw
4mrcCun1ANfl6tfWKMJSQvzUq/ys5cuPiiDiDdBrjyqzpVDPq/cqQex0CMiyeAFiTeZgpFPghDn7
0MV1FJpGz+5IVcM5o/pbXtcOnYgCHiUekXcl8qbTlAJAjzfvhII71WJQulTTcyNTy2caPELZ2GCp
ROuzrbV9snSQ2i3+ytp5nFQGneY6cwi3CeVJWh702fiQ65NybNaSWoVc9SuYyvuU81DcQpuhbQHa
Qaxw7HCS7vj7Q81T/KgpEGSxuK///6kqc4Ep5Hll5sO6GbRVd/3vr6If8ke//2/bi1V7//0KqfyS
UT9dYFbgZAEQudchOgs+R+bxfFma3dJAy6K7HDcGwNrLS5Xa4qGY6FNVqlgLOdmULkAoBwfK6twc
7gBXa5QFjEXj7BUnyKUqhjMZPziwCz+fzLUWRGadiB4DLpZK/aKy+19+W2JJOaQ9dSHNEj003XTK
E2d95DWkR7kh0JUZOGnTYYfl33mQ1aYhyBv7S6xSvZeiHlPPkmOA+WcYrGOlrFsY23L0ff69Z4UH
+optOoKPlBfOmdzVoTL6murr5k+e5D2ThOlPVipuOUfjRSbhG042zEHKIsjIO9olFjrc8ILPUCMk
ODfTEKDrV1jl0/xUlnPopLwjJbiVnVoa46Wt4ebB2dw3NWc9lS1TmVVB6mgnkUY5O2vwcGUtAimv
77OKMSOjHmzF98XaPPMJlsNbXwPryZvnBQ6Vr6j9oylgF08m1YdRJ07MpCDzrcRi+mI0jtKG5kqU
XD9QpoeVmwwov6xZEHqY4fUPo0U26Ubx5tQE31MrmIyo4eM9QvFjUtpSBZad5HK70wG4EK+d0yfQ
EddxsqxdwuTQV2jXOqLiH1oZdZmkW4DHnaPPFHtZSdY2xlplm2AQE5zQNOVMdmBZWncdVnZQcddf
NVkFMbg6gNJn+uA6ZDWmD8Zwx6WTcfBeKD1SmwMDQBKZsrOfwJNzIoVPtvxbwGK+YajYkR08UjIy
H6oO70eaoDa3Fam3xWCWV43kOU1HHYK84mLHrbVrC4gkQ5cgfTV57IOtUHeDxP2fN833mmhW0CT2
U9NMTCYaVNx2QZrONhvSmBjZSZ8NwA/CPC70RhABn37UbKKFgHiDg3ZnrfVPphmvxrT8pZYGW1Gq
nw3LOKG9eQyGGEZCr9kmS2/Y8gA8D9ULF7Fx1RdaSntREKdOVv3ZfLSldLgNKdwVNWZgKSuZB92p
ogsnMuF+TNahghAlWSXMVdQtaGGawa0yWhdg0lNoWAVDMw7ke9GX9on8MSzhTnKOI8iVQwuV+TgZ
vAwu//IQO+Doa7nuOIM46tkcojWcc1W7ZFFj0+MyGtc6QmHPkkvX6tEVPxRdNWomP1pKVPk0XVb7
FbUHhwve+Z7k+JPCHNIzFGN8YgI7eJNkSE8awbFRYgNnx+X83OtI6zTfpy+tTtmuJFr5ZXDahVim
Vd6x7MA6tGo2wNQEk2Lt54MScaDSucNcs4rE68QxhohpLl5B6XCFG2nzGoMCdGd5qF77FhGpoTTp
VbFJjFPikr/KoilcxpfZK/b7wqURJHn9TYIqSh6/Rgv6Us8m9T5XmAiKzLHvLEwM5LvGumOvql0y
r+KRsLZP0Fxlwo09yhY4En9/mSWreoW/Lftz+j4UtAk1E9p65EhIi630mGSGcUjNbrpGsT5e+z6d
wEo32nlI0DG33+/biZImpxzRqSzj0in9iVTeXhlM+7XP7Xs/4Yus1i/oiKkHfZSZCHElv7TjP9na
E6JLBPJx3FmeOQN+NKtsDuoJanI3gN23Rz4Iaa5pzSIij165BKkQhJdHU/fbGm1UyMpyUdmXMBjJ
NT/vy09pWc8wQOrHzMyAhTTXadLqsGhz63HlO5Yy81zF2dHJ2uKpNFiOUYBLZq8O69lY4Yvi+49y
4gb5pEY8iFAE9QanhE7mfDM59pBTBANwyRdpYuILsMaLoY+oJ1NkHzHtEDURw1MfZ6de1GvYdhNq
jZE/Ap3aD2LKjvPm+YpWFvlxRE+mge0c1fbk9usxai2T8EXKzo7tFA+B/qOS63WPyNb55SK+7Shj
4EaMdVu1Y9rHwfoMgvIGUCyNMNBGt3MtKokLqdVgcWcRIVl/bgWPBjNpUf3McI0xYmEEazAIqEx5
Eo1YBq0+gBPIbjvFKHNV2VCSDNO8ZGw2OTSBItGW4aQAathVjIAfrDo7o3ydAIkCuIvsOmjslMBg
IeY9l99WMvYgjXOLiZW845gyPLeAMFQLHEcdNphrFImxH0yTM/1ceQQqFJ8UBCeHDGFRz+6dqbSP
8TKDGWIoxrJNtUjdkrHQ8I6mr+s6rk8xYwTSdHhbKk2OLl0yJa5Gpnugs+CIJQ4gHNVjUVKwlMTC
zYcWFuXMTIAXuUIOpFjOWhWVSd3FlpX82tErtUyDfi4oZvepPbGP+kgR85AmJXSThXyEtJ3L1AdU
QYyqmvYmZc2/pRD3BCMzVxYZuwaxfDYUbQtnlARzRurqWbX2RWwwtKyZ1RJ+PctRx1AgW4BPO9MD
RovZYjl24GcdefZH/mImlUvG6q2e0UcW2SFrMlTgV2Z9OoGW1ELVegDCW3tdgmAzNGp5lJJRZtUf
zjP2MoJKYAwzu27P7Myu8RqNwcD1hrSeQwFJ6heOdQpuIwo7Zmc+9rMumN2P8FV0kNxLPwScTIqj
YUnCnxaceHX8R5IdbO+MjMNlaB+XeetjI+ez5xn6rqocgxLN3oY/e2GJq6OSVta7Iguq1i5CqoFa
34m2jKYZHwe75OHZiFuncQIe2RDAVJ+YoVaU8KzzjBYbyWd2NoCprPFsWX0A8FtA9jMffg+OvJM7
UZpSmLTr3ipAGRYGDoLRCPGkmjfJFCSdB6PYACVDAI/6YljYcYtqNP1c5hzdyirOcCm+rqXanLuV
44WkLSAqTJ2xDn0D7HYYuU4lvvExy161OCqO+QpnV1bNk2P24COMfq9n2aNRL0xJipgi4FYfDuR9
OQv1caGc4npQTuuIPghDkUHo9nu/P4zbz6LVwZZmiIVhddkZXmkCJhNmR4OBRfsHPWeSS8Yq0KO2
PGjzIp/S7Q9+f6ZWyPyVszGG5x6U7sUmw3Mb+9BQ3RUaEtfpMV13uETt2/g+YXd/ib32kHrKY/Vu
f4x/nTP9qXpC1jiQGPwC0/L0V44L+q3lQtD96UbULfrUCMJNt64NHbyE0m4bq8AK1IPE2Sl/4jFo
wmwv74uw8s2//MZD/WzyV7HRK5w36l35qpLzuq5/rAwYkYvJznikNYfiYXG3zmmwXiQ5kPavggAd
SVA2+A9UMzkvSITyl3VQr5nmas/5l2kFeu2tIA/C2Wtzr/puXnIGbe3Fah5gQZu3+JWW6q79GpsL
C8KGCuE5gpRZnZTOh82iqd5A0pXk5AVndAkVsmJg5zl2mDacGIogg34UYoVRn9qvGiTFviwutvUi
SX956ZjzAu2e9y7WHmZM03d7wFjSI0V+wlidrzo2LeE2xyZs85fymV23DqsAFAZ2RdaOGxmS4VC9
Zq/SB1YCRknEHvw6HAxfe9W/CvWkyjsN3Hvyr79od+eYcanuhxLv8T5GTNyNJwByJQz4XfYxfpbj
Trslnv3Ii1tc/e8cTm90UcM9eBlelYBaCqy2FyoVGqBczzzVsBCFnDgVH7vIeNWtHfTrAhfGrrrT
yoSbRHrJgNmQ5hz9sfei/ro+dJMHM6ZCz0HwYVy5g7c/ZS7owudpT/ylDhB7pMxH3TqBTeOzWY7V
uXxVHoyXanJ18zao+wKH70U/AqAbB6B3gfMs36wXdfFULhzpQJMK28v34Ug2YGU2nLnSuTzZFwbH
HCRfskMxb1dAzIlj2cdvCHZjUP0Tl/aPdJupQAu0sDysvn66Y5z06WvjxbzBfsVQwzT5b8eW95Mm
kat8Vb5nxv070NXEHB6AxPcfxCHeWIBL7VA3vpKGkx7ixOh5qF6dQ4L5unOtw1LuZO2Q3W3ZHTjJ
zkeLITO3qje8tEF15RyOl2ABlnxMXqk0c0yPT6RDYhFed1Z32TF+nu9SmF2NMD1Yd1E9GumBmuco
9t6Um/oYHdib5gAi33poG//EqXRZBjuGJcxWgxgaFE7QPxBc3sUpwrH5NgSUxT9tnHZ8bLt+n2zd
cbvkOn8WR3GxHpvwc07c7qyFjY8rt/UAB7/lHwRCnq0bHpf6fSsshsns63lAaWhCk8RP9gPBBvNE
1+4wIV5l7bHfKyeGPtMHS5n2hc63GepxgIdMvwtseVeNNwan5r56dr6M3CXfeZdcJBPIRS/9yZ6w
O+yVr+5D3jhvruNLl/YgDy4uUMedXfu9PdjPCsSov0D5PBEOD+XzlujBiktX2D5/Lqa99MKsKOv5
SBkHyS+AXv5279knuJzWt0Ljtlo78daAgn3mnLj+AFvsi315lp+1m3NLsgNjsOiwMkC+8g5xWAdj
be+6L4kmvZDtRuUjE5nH5Fg/mO9TYH1EZ3GKw2rf/HRBErnZF+HsZdg5lKqjnvDFd42+G+RdVO/R
6U6D9VTcwOSlwSjtijtz+3dZc4l86p6xpbq9bk/aGjMy1rrpJ5YvIGaygUfizvrGx7ksBGCuE9Ya
cuisQC9kFlqeNVw0sCoX6CZY82giA6lOM9eBd37XvCafkkXWyO3+cmKd/X6hpHOHGFvsKIfbK49U
rOAdoULqNJxTwYfNxURPwvZo2rwPO/uhuRE0t2tIQmg7J2kKobhigMZeZ/rdMbpTfalDZRZPGCLn
9VF6VtEdn7I7fm6JUfCuKEMCpMpl2RO80/eosb3Lqvv3f6Sd127r6Lal3+XcE2AODfSNIhVtWbJl
+4ZwZM6ZT98fvRvotbQEC33OzULtqtolifzjnGN8w92buwzk4UycV1vh2N1b2+FOoInKiWFnbV1t
53y18Aa3ZBxSAaYjemJHhFuRPGsn4954cY9sCS/GSvkUtqXN/Au41FMwiPGjTT27eCrWiIF8lKJT
8c6aY2aYei/6t7tBJu7SfJ3IxBNPIfjSkYClyACGPDjxlzRyrXXpolMgDYjJPLOsuXksyP35Ft25
sA5eARA5D9JKusvrt2Abn+GMUbUjeG4MUp9ya0MmAxen5evcRSxlvWPnrIdiu1RXZT5zV3G/CL6t
ihSNiTnTWrZMlTigKY1ewZq52oyZRYYwNJuXeFVmNi0lNBUG43wl7GjBorLuZwpiGRog9nDwkqUo
T5K5C8l96s0NpNkHpZ/Ii+rJ2kniMttggtSMSb7stvrSYppId8JzOK9sju7yvf/l7oJ0Zn6KzUpn
Tb0HeIF2oZ4Z8RKdMIcg9SOxqw09zpifmD/Ct+vbqZxMu80YgDpP98mL9cwZXdrmAhhu4I4z4Y06
P3Jc51PbhxBh70N1UjgDepZJ9W6J6PQQGO8Kh2VhJhz0o9sc9G49bKJZuSynLgagZb4jXO89Ocun
/jmmafRO6cdbmxsoLeq8fPGesn5efjDloHdVG+VdeODpLiSCcWY8MKO940EM+RTYi38KPduyDkE7
qaWVTBuNtFKBt8Scnihn0V/r5rxbaeEWHLotLQdEGs+VXaHcNScwUvVPB1ZbNwMQKG5IDDZ2zXcF
hI/al0wtaJk8lQgGp82j8DLwpJs5odcEJYFopN80T/oHqJXJhrhZ7v6TfOvZ6rtqHWqgmShb+ilA
oQ9npQhTixSAh0CzBRIaHgmHxL9YwfTBs8XD22BQ7OckqriZ3d5p9Vb3lrgxAO9+ky9L+JQG8G1H
T147gGxXhGPPecOfak/FoUUm/w61His/To97YNpIalDWGiiTATTOmZgA/pamHYPPI3uinJT3cbaS
kpknTmlYIX+oN1EFQnvSJ2v5gX/fICkJt0EzJyOi2ZBMPmorQ9DlE/pIurdQkgWUeO7svn7gpBCk
j7q6q6pZaZ64SAr1jgNb9lU8VBYUTdvhGPoaxCvpwAKF/En2HykKJg/lnX+X4Klct/ncPdbnMF9C
ZmTG0K6ZEJWzInVgkX0A7fXY9J+0u07Bp7LgVowyQLfdFBjEmuIcxzlUSP7efTNf5R2LRPQVHJpX
g9qdTbzJa7rNV9663lQv6kMWLXs6wmhKj5ABiagjpGXqDSTqzrJ5btjWaxUvTRRF8SYllSC5I/8E
C6AHoOTOHY7pZ/Y64mxwb6J5MDmafxEhgt0j+cbbFatfeMv6Z7yL2LAiHRgS2nksjFPOjAQy3xUw
VdaUSU/J0q835ZFup3MWgAnuhu90qx/T58CcOrZ5cjl+rZMnPKhTpZp2ePN2mTbLeFlYR/RpzmTl
LTHYDrk0LVCgTKNHznFV8uaShEtpdNdR1zvzPTGHYh5g+1pDOsGgYz7QcXOys9YchPv4iFOmA63I
NOPWgVT0HbHn8MXGlmOM2EBTpUbpbMQzupVjya1jDShCo9e+N20yonh8BHZrB22Hjj546hcOZ9R3
Br4ApWXNuRXDD3nA0+TVz2fFV72FiMyUYXtCVYcg/wlgN1lXNueWWXwA3lzMtEW6jhYgfXbmNsML
ZnIKnoKLvOPk4L4yZ6JNk64zLDDqkois7KgPJLEvRr9tiIJ9DqiE6FDUdJK21vYGAOoNdXXqFCpY
TaT8C4AgdDyzI+1f91ViweJEFcwwliSb0FxGT45EHu7ni/Cada9iemiI03um6uzCM1xwgvKXSBQQ
UnM8IxG8Uwkieqgzwlo41ldwxTj7iBPrk5fBrhpyjOdCswIKtYtP3aPpT5pXIo6LNYAwquyfvTbR
Thha6E5KBM7cF7T8FvmZsF0A1w+kBnFr98uNx8FPJsNoYZIn/cgETVGOL0DKHdwlIluT9XNNxO02
fWvMibuJTu4+4wplcVaqEex8UQh4UN/pz3AR5cBqzrHJWFsUyxAAEYuv/fvkga8t3Yuv4KpOFDP4
WNxR3BFe8PpAA+UsLm7SGS9X2ESv1O64KERfpbNBQDJ22U/uJ6sx+UEoqqq9ecaw+x58F3ZAS2+V
zdUPZ2ti1nS483FGnqQ76wEvI3W9bNuu43IKFnHufcYBPSzuQzaphsyjYh3M2aMYLzX5A+N+XT9T
+qjyKenPXBpm7p36ILzEC/FD7BfgDEEDC/ch6yHCTx559UbohvpRANfHEj6rhinko3blNTMQzR/O
pjy7xSZAzLuSt8LMWMfY3LxZDvfDXAEXf7HIPumYoTzsbyT0AtjzNT4QA63EzOkW2tI6FIfqETHn
2YQRgv8R4SdzFUXoot96kJTnwTernxTNdAA+7z0FPnfy1WRTjggcm9Bns8tX5/rgKdvoU3tmdD74
b86SeHhn1vkza2PsJfyFn/QWEF1YwxNE7HRuKEjhJ+qrsBXtHKP83IKFMmP11ze0TmYe0QQIfebB
qlx7WODvpeO42IwiMe5wxkq6z8ZLrEmHYUk9z933j9Lzcy7Rlp9R9qFpi+ecjTF/jdCyT7uFumfg
8JK8g7zxvrC/mg8gQP3v4NR8sAkIR2mRvCSnPl6Sa6kfnGW3Mo6sUUwK45Ou21bZ9mtQQcYLKXNA
ZgYCdabdS+XOauggZI4qnNKm3ooTsfOFcpzrOtrb4EvlisHJSIXQO/F22KvEB1Z5d9Jht9gFeGBO
6T59Q45uEUU3RRhAqJ3z4B495tPEOUdfjOHmmSN0D4lqKh78O5YjmSUHy9mEdld5Ls/aS3lmefQe
iKGc+Pf5oj1zd1V3yVZaGJtVeBDnxnPBbMsRlKYLFk8WS+2Fs/Vj89radGPO2SMCNVJb0ZGuG47S
i/6ZCzu8y3KboZPMZ+VCpOVHs+/JWjOa3otDThSvO4UHyZLRnsznvttYs2bvfLTdOSgXQrzUxGVK
ugy7/rSyjT1p7Vz9RocPl7gWG+NEfBknUAfBa5N9E4gg24O6iDkB1OR52O6SfzFdapt+n92xCqI5
tNY9X7ZYFg/aulvyBMStMi9pCD7iMfYmRBNTkiDzL6UuxEZJc2s/Hp/xEr4nHMu8eTcXP4keCMs5
C/hZYCEfhQuTzDZ22Vv5jJ1C5uIpHYRHX5u6WtUwlWp1aSCCbq0IeDytmfXPX4GmbXCgZtasJPZm
ZhRMacT7GJpexzjslL4mKdB03SRo23Oo4eHG//n7ISKsOKxyhooVbkqpIaCrYB/H8+SAqsQwpQzR
sxAp5cKoNH63XgryWtQS/tI14fKq1M7yAHeJz9kLlTIK0ba+D8UgX0aEPs68rMHq3DMZ2vGPANnN
tKazgcd7UJDBlVtV6jguden//aMzi12tZvoy1L1o3ZEHrFYqB8qoiPK19WV9paXVbC0g6cDp05Qi
LPqEeZwJ3FR+/tAHstIFd0lzgSImAmOSHQuf44NnnhFZFraXcTBH94gFkcKzivcUJQcl2p5oRC04
CeG9S8WizVwT0YCE9bnYt6r8KYfgxZNg5F6bB4ffu/YhuKFlqmdpzp2LfKd6auHuzt3+S8mcHYR5
mSOsW2Meew50uWSqiPiPeRG1KtvolWMy3wa2x+5glMQYDFgtqMzQOHOyJ7U89yrq1fGvfbODUeiX
n0IQnCxQ6kVXPlTCELJGqtO0i95aPaOE2p/7TFCWlQr9tNEXUm/ch71rZ4K8V7h4wvZ/SCT1aJA7
NzFkUgIIDiVKRiGkyDk4NHfmbWU+ZfWgLUIXNZDTDY/tIN/xOjjAkPVKnSj7NAVwSkZTz6A8f5gy
4ZqW4+Ho88iDLLZl0pWrGpcV60wUrYh8Y9Hq7FbsvX0hYDrBjNEvnbxeNqLrT0coGMwMY2dGVrdp
Eg6ZpEIvFOhgtIEGdWlZ8ge50wrZfoYz8RFnQIN38I+eh1r7VtsC1hTwPlD+0UKLOC6MSV4Y2PdB
7nEblszpf/0/xM81hAwIoOw/dJ3V5//+L001TcRLhqZbKu5MPvQC6KJ3kZw0glnYrQofIrXAFDTs
FzIxVGVMrEucLws1WGcKXEnCqB9///h/+S7jp1uSIpo6HSL1gptjdFpXaalRwP1qv51OnYmlS+kg
oIohjAIlwoGodol4pX//XAns0D8/W5IVwzI1mluqPH6xP8g5YgnUVe6kgk4LOR8FTrFCX/pGe9/r
eOEHETV9XOyw4e10Cz0n7WRutqmyUq12feOrjL/x8g1IMgEbJN1ZfKOLNyCFmtgjDy1sRwSLEOQC
WAjhy4ODbQt3HuQ/+pMjEIbh29E9ax4JsBgIx1ukjdvfGA7Gle8iw99SFFPVZOvyu2i+I8lC6tMr
Bw3M8sAGP2IFoj578/CiOYKp3ngTyrUBKGPxMLCYiLqqX7yJkI7dkGUCEesJ5T6jjR8NRUMnyUmr
HmBtjo/fkKrXLCPxPE6WJU7UvONojxwAl0m0VoghQGIcECvIBQbMPk9J4//khAtstziuiuLJRAOS
9ShTq5jXmxF7grSSsm5CWlI+983q8PtLvfZOZUUxsMiaI/XqYlz3rkrSQeiWthmzEZLHBiUnb29M
np9BejlyFJm5o4nwtwxD/nsQdzid+8qSC7sptBNsmkMTG5vWoPhdMWMySrBGmxyGrAHHYPEXrbnq
Am2H/wPOYRsddI8RFZXZfUsKhUkYMD5oU/2yqpFZkr1GebEbegAamZ4vxdK5F2vvOy3iYvH7w5L/
wVixBimyrsmiZUogPsch8sdktDQVcLiscB2wOJq6RgqtAMRhTaulj3mnQ+HHNrDgVQftSRzLyuYi
KaInV4Lp6oUQRvTui9D3LzMsAAbCXFBcaAVD6947Mbze37/u1bVDUWncjcwxWf/55398XaW09NTw
+bqMrGktQbXBcDUdRuyUFDePIS310dP/2mmbQKF26SKAoyYziUyxuvVdrs0ehYVbVFHUIwy9GAIu
whJJMPvCDjW6J0Ye9rORNtJ71IRyOV+6GvOpamixu7QxWi/+/P1hXJ2+iqXJqgjnTWcgXrw7/Cb/
GYMdgqJZIckUmRsfkWj/aILZnMhKOinHmYcvKwQIMr6cRj4GJnWlESfTYZPDxt59EQDFm0bsP60C
6asyQgqu7i6LMtg9EbdswlzJOz81nvMOJ2KDjZKCadCsR8pSNWKofv9h0vUna+oGu7Gsmv+sS2hQ
GUBiYZfpRqspsesKrkBUa4sO1AzpL+FqkKxVROE8gPzy+6df2xcZYSPxTAS4p1zsCWrnqLUasyf0
I6dHoDTRjuzzpg2Wkms8BlpCgaStbvzma6uWKkJMUuH7QLK7wMmFxIU3fdQW9tDxLhHcvOpm+vr7
L7v1GRe/DHyyjE+UAYvIbzfoxVI14xuL79UxyWSQFIt5QZP7ckxaAawWuWJS5NJCaWkB9KwiVscA
09LkQJ42hS/Vn2t5vcMvc8DURDMe/XAUbSMn3/hFs2tE/KGmLJGJF9GlMqgYeL336mfuohqZpETC
9bDA+kc4JFRGR2CUazxkvvM+AsdMB5XG7w9OGqfy36u9IoqaqYDnFC0k+xd7iqpltSIAC7JdxOmT
im18ohJKLiOCgkjONDPK6BF3Ny0HcDeukNM1yTj6ZlDkf/8q1rVvAsmVw6omS8blopPrhmj2mZLb
efItuDTbPZn6tVFJ9HF7wi4rZ6MArPCUze+f++/pBNWkibDO0GHrmz9P6I+F13KlaijCKCfUxZsZ
MnOy5GFP06zBj8aiO+ZP/v6J44i/eOb8PlMzMM5rinp5OrZK3x+IKsAdpkLoDVBmc5R9zorg6b/x
OaosSrxgVnN1/OV//DJyDzCXFUZqm9RuBofcJUjcYKpvnDVN5drv+eNzLg5bghLpZG/yOSApKsFS
Z2i+ueXrE6FDFiClKn3Fh8hPVwTedazb2YsarIw8OPHzqTU0dbMQrFFzpcQEg+tzSfHERcBJaDKQ
Gk34JrEOKiUoQjd9O1cB3NQuNSPyH7HfZyJZCjLyFkjhKHqh+9SWiajCcY8urGVZdrjmB8pKy0t3
MTSLNPZi4sLp0BGDlU4tV0UAn1ZzLx0+8JkLq5YLJZ7JFnkkvfys/mhMEXlB6JHpnCe4drrwrTVm
XE9ptY0sZCsyXyQDpQTYxwxzU1vN0hUyJOmEj3Ftut5LG+siwlXoOlqnHqBuf4sw8WahQwfb0Exq
mINkLApNeyb4MxjuuTTnS4cKa2rRAG907DZBiHjA7LwnfxhOrn/3+0iRrmxMHCgNjcVARBmmXZ6W
omgQFK5pKXnGAAFkrz02UXJQWvloFtY71YhmIvbhATvP2YqD+9LyVCBNLVb/bepr6z5Rj5jXnzUp
n0te9jgI0aukk5UpKxUZ75G8HHqPwk6uw/F3n4pGJ17Rc+oppsRlR3BQUeKvNsIDtja6VKr3lDa0
TgWAoIr1HrXtUSP1aqjqowwZumwAfgcJDZHY2he5N1exEVYq/4cgIo6jq2dei5czOMSyusVLcpCr
5ohlzi0+gz5ZKYr02bvS0hFAe6sUOpRCfqsTaZl1tB59HrtDmq/q+xGlpjkkacQVeBam4/eU1Tac
lUZ99HTp8+f/1+jbMi0PqG9nZQOhQkbOV0XWGiq5rdEWrAvxrQwa2+lY0yT1WZGTFT6LdeQnu8GT
711NvXND2BBe8SgM6Q63C8wdz3v02vClIEF2W3kweRxXeKiScqfWxicZ5lTzzeKcYke8DxuibhL4
xkOdPnAHZUyNYPsbI+TKRiFb0FIpPmmoMo2LxcSJoZbKRY86GgxZ6hb9uoJcOtUt6pBxoS2gaH/6
CNiRZBTIWURee1h2NEEdpbVvfJdxO79YQBXZUMFNWLA8rMsrClWWpmmzOLXBgSBPJ2Za8EejGmGI
6OVqXWrWCO/FqZC1b51RfUipeCwLlDWeZ6rztMnoJpqCu2qr7sYmJv1761C4oYm6LksmVMzLtb1w
+0bwap1EYywD1LsyE6ksjRfE5e7G6YoXJx6gExpyZJcGnC1PaFc1OSs3NrURjnz5iODbsp+ZJjmA
nFj+XvurPiRCo6/By5qPEAHiJf6/WJj/cEMwdUy6oOs3SYQ4USHxd6RpVKPnXG0sZMURPHRR/9Di
TYSdgLJ8dw/vb9iljoD8CWOJrIZT2UI56xTVbNCFe6WJ+C1+JUOcg62lpiRL1PoEy0Z0Y/O8tlJx
PyL/VdSobcjyxTmsDKssCvFUQWit95Vs0Xov3mBQTZqoOOVtcorqHumPMgCLSd9+H3n/nqDVcTeV
DJDQhqVpF+fMsMlwN0kBdhSTdhN+pVnX9yeqdQtfz7etHD8MAuKh3z/0ypji1A7u2jA4GCmifvGL
szJNa7epIzsNkXyiJczC8m3Qa6AfwZ3moJNO8Mh1b3FgHFBRf/7+8T9HwL9nmyoq/GxZUiVd1y4P
Zq4fZYka5aTeaZVKb7FhdOgy0jsyfQf1Loj0Q4M5gPa2Rk9aAG3RUp3IG3XSiea5qJVTPf5jgt7v
+hIvf9aZVEzSt75/UOodGL91kGLRN4pbb+vfZYIvzqWDQ7um8fXHJe2P80+uUbfW65gvjuneU3AD
D+ZngAkfBOWN28G1gaFQ9NN5TJyEtIuP8pAKO2ZlhXYYwjUwcHi4xjLW6p2BzhvLGDfKyjr//mL+
PTDz8yCmK0DOx8Xm8tilZoA1BZOQFNa70Mre0l46gWSYiZn0+PPIQyeeq7JxYzz+e3xVRa7kijge
1vngi0mglRQxKscIbaGu133UEGQX3vm6uP3950nXnqkmUu5SyG/hsV4sYRy7Ot/nv227iXbQG+7w
BHKPBTe2yvQlF5RtqMqLQNQWJmwBtWSVLRScVnW/8hEFAqki1kIhtEpwbo2sK4sQz0ASOb+bsqhz
I/x7aHWC3BHmh+23wAc0+N5R0TrWAGdb+dWmbl4kAgknegAjSro11LRxp72cj+PSZ2hAwthpLj6b
DYQAGq8KbUsDLqFi9KMCAmtBNFLW9bRdVTDdJhg0wTVAIknIYOYXoCqOyVccI97axhnI2/B3P8Bb
U8IIaDKpFQnvcReHEGvYCYiYZ9pTMJPkYoYzDlFIVicLp0weIhUTeTcSZH6gY9WYv+niJsEnFo2O
ttMPy0DIzbnWAi/6+dcB4lmwk4A+YSKn1AoOrm1fq1Jb/6SyDKk4muLJmTaVfAr7GCSH/05dD+Vb
B9yPqAwbEJc1laX8DcDzIhuvATcG3DhJ/3mwpjWWZiTTUi8H3BDAcPVUFrq+FV6dAL2cp831fh0X
qNFygCiOVq/TBBIJpqlP3DlzJSvvf/8SVycXkQO0LywZ/v/FQhKrOYcHN41sPJ1IqvjZYiidTKO6
cWm7Um9kBFs6914WdZ1a398jGLebkmR5EtmtQtMJbaJZg+xgnS7zZs0R6gTzAD04uIxK0Uhrk7eF
02xbc7j1Rf49qYwVeok2kUnxk6f/9xcZAhEbMWhWWyrhXtT8MeuKZem+hXH/rI1Wzp98m1zbj0b4
2Hz//3/gPAWVDV01RfGyIsc00JvQYzXrQ+dzfN4F+rK4cG4s1vK/l2SKYKyM9Bko38uXs7Yrw0Qa
UlYMPaTFYMH5n0RZhDrLOIQ90SU6a1agVLbf6NakrRjlkOeJPO0XMlFGnKVRmkPkHCyOvGP7zlet
cwwzR3YIG+iQB5YSAqfby/C11YYYClWi7XClLGPqhQnCrwlRdtZrgVxvIcveeJRTIue3vXhz1b/6
nGQF1h3YC/Ofzk3EQzJ0ql92390JUg0SOczeasqmICFNlDWR/15H7yrgl1YAV9VyItXztZ8ggPl9
YBjjDLhcDnhRNHlVSSGc5GKfs2oZwJObhzYmY1w6gP5NwA8QKAmvCn20X5ik0qq89zhNcCQ4WGa5
FM0Xw1RPMdqa9Ktzsa74cWOXHJcCNkhQ02Q0DvzRWCQWtZ220yxn11fyyewoZmQMBlHJ3tQqfLKU
6hhn6ZvVidsMUD1ZYHiZipfC1Oa5S/IUNso3StWUIK3TIOUPCrQmwq9G8PCXn9Js98xYmaeyvsVj
/NAoIGAyo9h4tQLegsAfgiMdwwB4qp8Tn2suw15EcdqJYC3lrcdwmJBhCmvn9eevDT0mpJannOVU
VLz0PRBv7arq1XdvUGFl/cPbd3m0L5xyLCnE7Gx5sU6ALZlhs25pcs7GCVG0Lfogr7c1iRTwjqQw
nnRgSaegSN4Ct/iovXI1iOpJ8DllVi0Ldl7kR1gc94NatBxLrWlYeB/Bu2SBHKk9RAl6f4/Dy05h
kYUjZ8qIdJTRgv7ZMLjMTCunjYLucVyLFYN/JELABy+V4dZpcBKk7kNV0s8yhBvbwLUDhiSqXCMx
eFvjNe7vVTEy6i7wAYjYQiVNpC55cDtnTeqf5OaPadG/iRlaHSc6WGl/444jX9mCJBbD8dBMs1a5
PO/LErNaxb5tD470Ca7tGdj/kyF589xKjkH2WkuKrdj9lz4ayzSEO96zmBrb1FHezKY6JjlAPTOj
65eNlapl2SGgkJ1kQb0HS5VVHb0iWv0+V6+trtS0JJ3zPuexf67dDbTVrnDT1G4DFG1Gsspr6jtx
eyzCZDVk4VpsjYXi4dBCpdknfDl0JJNWrI9RhTrC8LDOeHeEen4Enfocm+LnAAsuMB+luH8LS/HG
nerq65Uk2pL0YrjTXe6+qmAFfmGWqY2dbp/rbYFo6Mmtso0o+geXw1YSdfM+cJe9qd3MFbpysOaz
x8qzLGkWa/XfY4slr61KNWdsEZ4yJQ+eAaZumTVLLZ1pQnDEWb/2BvEzi8RP6tQLiG3LpHX2mlwf
seZPwspExgx8WhGT3e9v8tplly/HdUbhDMbN7WLVjclfAzjPmxyq9Bnc2KIftOdAY7l0PWPC/XQr
JtSWXE3b6661Vjv36cY3uHKv4s2IlmLqXLDMy2NgZqh+FSdUl/K+OY7vp9Ut2y2BmFfPqtUcCbd+
SmN924XmnuheC51HGijPJBV+VoZ7IIjyOQGyLxBZi6f4xuy8sh1LCqoaS1HZk/7pzjfwLcmAzBOU
0DX36vRL0/JTVDKAfDc/mHVyqxl8bbAoxGzJmiTLXPcuBgsjw0nlckhsqgOLgoC4Ap7JBPLqLNO9
Y+D1/M3uxnQe3/HFzku/XtQUhQ60KlvjCvXHxT0b2q4QHYpXOJbPAzrGDm+4Ue3cNLlV+Dauve0/
P+tivFlCEAaqOhbKLPhYpe9gMJUgdXHDkfy3vEsBsJnIGlVl6Yn5fshSAxOOuTF7i0mrz7Csn0ai
b6waC5d+XpH1KzFVz4DqYzr5pJOAW4qGZTbG5raGuCqF7IQl1gOhr1QUa6FIbIxNVhenH/IxEs2Y
9iNsvuxLTSSb+GU70BqwK8GwKj1plSfGPEmbu97/dGVjbpUJSjpjbeLBpuQikx5Ypf1SzK1NVjR7
Kwb6IvTLYijJf85PIQCfWsBqigE0anZx06+UGpdaXn8HQXVqSr6lm+y7BIJJ7AxHLaJTIltEGqWY
tKe+AcImIts3ezdX3hg8m6oWzBdHfCbK5iUsdUIM64nQK/0UkLbVzRqRkBwFIs0ix4/2Q7i0+CkL
FZUkbjx1raMJMgI3X8QdSmkxfsuQZlFZLMnBqjaD20ewUBP2ET0nySdlBIIXWKoK8Z6m5fprZjBO
UFoty8BtEW5WLWw6QFFtHxAQUYcPdcwhUbFUwCCRGPGfGKn7yBJhJWh7rzO8JWQhJONUsCeEMDyT
s9kR46AsE2KBTCE7gNHDo8OoH8zkAOp8pmScxwyxW5UJW6EGNS7EL9yQHWSFXxb2IMMvT6ZjjsmY
X42fHtwiOQhlhZbCQfOkYmlPP0pTOssRvsUkTJ+CbgXLcGLo4G5pHJwN4EhOhskbSLHl2Z7Gfyt0
diKhVjXgAMXTFpWwGodEp+cHqzc2pt5jIuVLjusAkPQl+talEsI9dLxt69fPqeF2s6Tul78vl1fn
j2QYEouDgmzl4sKq52Ve9ToLklw6s0JnRSYXs89IvEAlpPb6vB6sDT/xxjp47ZBC/YPbK2IKtEoX
H6t5PQwVl9DlivaPJFr7JIyp5yc3VqKr25HGCVOhY0sb0br4HBVxEPB6K7Hb3rLrtsYTBQk+xq1L
NSVFTjfJfO9gFfLOJxYnl26fFK6t+Gyqhs4zpgp7eXG0sjiPs1ajo4CHI8pRnNbo31tB3/K39wgF
uPSZE8cdHlj85x7R2jOQiFuxAJBsUnwkl3ZbVcV9KBOpZeobJ5bpYGnAkh2CaFrImZNYSpiCpWO7
UfKZutVD7blruOIbq2+AKZA21WgkpdcJ1XyXoBAXA3Hc1rM+1U9KDQYuZLms+7FHGAlTuYBW6vWj
00ns35RksIlrRvRtTCUCk2NPRMj/KZchwpwGAz65XoSU+w95dijMFA27imlArIa38W2mkMHwf3Xh
zAz0J65SYUxGc9aDzwoOBbwlyL2cRF4dQmH/07HzWDcUOHozyfUp1DTBzuSQSlZBAE6BKlQZG9VM
DhrSygswjhII4Yh4YyI/SCFAoF5F2RdGKsCkImzurgHLjzCidVUiDSr1lHUkmPZo/o2scsE7WDi0
JTgU9B6NRl+XIibKqHAndYfHtgmehjCDvhGPInE8n77DB4xYwd/n4LX9Ule4olvo3Riq4xz9Y7/0
xVKLk7BJoB/SY5IfYz3a9K24DCXiav5HH3V5RWsyeMMpyEfbMyApJvCFE2rsYBKnbSXc+FlXT8k6
9yp0KcjRuM79/bvEXM7SXC34XaFdeqTpucnc69LFeG4PpP5FIjF9wMkObvjGz7x26qFKQ0mKoxb3
sItTj14gK0gilpeOti8E9DjG8lJVe8OzNlLG++V///5gr3+iRiV/DDb9p9oAnBp1CxxDuwgKDGDF
CarMm+T05zQqvir2EKhO898/8mfpuDxnjfpYap2olY1L8c9QZlD9SVCwgy7ypiohhw0aR8yWFkGj
YjEZKv1YwmYiC66NjqZ5IggbQUzPGaFox1Zfise8OghsVCVmV3ymccWJ1B+WVo+0QRNSqBMkjxix
tgkRvVHocjDFDSs9M/TpQESz62TV1DCZby2uNLIGqG1vGji6M+bKxvfhS9G8LUklPhYRxrgKJlxs
KXYay4+dld8nQtJPHCqxCJpnXuVBE7aEcCaTn0BttsV1PLrP8xJoEgJAQsLSKbfPZArH/yUwoU5o
wPF+f6pXRy1jVqEVRGsaDerfo7btHLLSPCu22zz7inoCjqmkOMMKfN1eVudVPQvwOw63CpnXBhA8
IAqZFHTVf24GZSP0XibrsQ2h+isYeH3WUL71UfUWjxqMrsgOcH9Ov//Ya7s/nScU7+L4x8/p+o+V
R7SKEEEy5MOQLSQFVzO10GmNW3+RauvAlO6iND+N55PfP/faivfH517en4NBjZpUE2OMzd3SJKoe
zlC5b2XpXKTNf7KdP7r/dT0E2LpSoSaFWEckxrWUVeGiVF61JoEehDLZShI8dF3Tznxk6y7VWLmI
KmJcsm+NMDe6T8OyFz287CbMDOqGEi/acUpjopW24n5GKfQjXe/uAlc5wKrsYgfAqRIh8hOkT1fH
i1WqwPIc7SVAIzmXZWR5HbF7JYxBLwCcow2PVQ3SZAiPrI2weyFPLbxkxZkWWzRukxK3Nslt5x9z
iW4GIrFP2O6sfZjiRsoF7hsS+OsJNy8KxilnfSE5EbNRYgmh7uxIS7fRyLirStL0CIZESjVPtPal
GdSWEDiuPVKlLZF77R3dheTcAr8k04QtuIIxEU5dGYZwqHQHNfLW47k5L5SzyYm4KxkbRCrMXa87
q+5ADFZ1CtJ6T9xDNjdCYdOF2rwFP+sL3rcwFP1c86o1GbPVXis80qIwv5LQe2OLuTZprDGAmsYD
s/VS1BlFWYnuMqOunnG7SpVzA46iEtWzlmkbGr7nioiyGyu9fG3wWmgycEMYtIovxxP3S5fcQhYI
PTL2MsB7ZLeOPJPKaQ4J1x/ToaSxBVf6lq07AZGGsbPv/CCw3SA+FjVtzUym7RuT2iEH34mTPaO3
J9yqGUa0RLiBxQsvoQaoDjZrHjVYgCUNGsTvc/CKU0DFY4HOQ2a5oVZ5MS9coY/QVEYwj5x4gX4K
h7tIxbsrpL0a86vI3yKcHVOf0MNfDwWPsD3LQpjdp1TIXYyIglUtm5pVuEqOpOqh38LqtCS1ACcu
/HYiPaKnRlk4ugI8PoN4WQkEUETiGA0tkvvqN97/Ye+8mttWsn3/VU7td+yDHKrOzAOzKCpalsML
SrYk5NzdCJ/+/pr2zLa1fcf3vN8qGwVQJEEAHVav9Q+H/3xR5/zSmzmRaN+zdDAVkv7RLeaHES3y
57AStlMeJizuO5LqSKmFD6Lx1bq3p50Vxe2mqZAOr2zrIUVfgTV8Db03wRtE1MU+K1gGoFoZpuFv
xqFfATEAbVM60lFC8LfEbDJ5SxsrBts2TE8yK5+MsrtLG4jRngsRWeBx0qPjPXjTA+KPN+kkrjxK
XysVs/IUQ/A47qq0fhEFDwqVemBu1cuMW0Ew8hWyDi8xrQHt4xqvv7mn5i9GULARQAUAuFHYeVvV
NPM48UkbVeCze4yUCvh+cmbYiM0jzs9gRLi709JkF2N6jEakB5q8WK4iE+2GMX02586+oYBGdbtE
MciJtT+n7EC9WfNTstBd5vIL/pD1dqzFDeqo6J7grBi15Dhqn97iZcrY5Oiq4ttJZ5tRHffC7J7B
CoHKugkOZRG5uO3WrKVC59jYOOQ4KXlhXflCNyU9IqCGSF9JgkIprWsav8BTvP8wdE4K1jAytmbX
gjw1nPvQyz7UwJBWjnSt1dgSK4VGeCqir8HIEOzn8jnxzE3sEc3U6gCQbdP5n1EsfUni5DglaD8l
ubdJnOZOzycqeI8N5mcdFIrS+TD0/YMl5bNNrU9xrDLbovrPFzumeEiJ+cdRXUStoECeXqJarzZJ
Nr5exaZzHTEbJG5e7MkWQknvOyxTouAOO2SWjygCMsQqNL9acVhKrTs6m5/rZv76m7bwq6YAIM0x
Aa2wqH1bVZspJpSDcKrDlDclspDOCnnf+yoZpj3rOe5PFt0p18DEU49f8GyKyvoNsuQXQQsEwRCc
uadn9LcJXuyuu67SAVrU8PjGsn30AySGVdRxb4CTHqK52y7wSFcZWsu/68W/GP1JlVDTIY1LhPg2
+15TY5djldWHQmIi2db5wW3QMAsQut84HfSqBjLSKfTeefSBXRWniIcOh7ht8H1ORbi36/w6lp19
4czaAlBFiBDiy2V6F0pO8RVqmRsMkx6yEONQYos9UQ0xYd9/m8X++6ewaPjn/3D8tWkxXk1S8ebw
nw9Nxb//0Z/593t+/sQ/r3Bua4bmVfzHd+1fmuun6mV4+6afvpmzf/91myfx9NPBtgZXM9/Jl36+
fxlkKc6/gvBOv/P/9Y//9XL+loe5ffnHH0/PPALUiKE9fxV/fP+TJreyJvRpUP/94xm+/1lfwj/+
uH750j8NBfmsb9/3w4dengbxjz+MyPvTsUhsA1/1GMxd/X3jy/lP1Pz+ZHj3WPWGmiOg59y66UX6
jz9c509AV8xJvgNIAjYNfxoaef6T+ce/fs7tt7ns25P6dXwLLfRNj9CRCHAmCu6BeQ6G3iy0SwdP
2jlO1alWrpgAU3dxf1WPFt7OGara572/Nv/71xKtzR3Bl9Tu1Hzr//WrKf4YuwbNyt7dWE6VY2bA
J1HeRY3h/CHlEmEoNKLntrrAVf0uLsfmsozQigrscd+FwI7F2DMUPjZhY1/UyxhslcPHqTV9qgz7
gu9qV7lXymNd9x+qI7ENIuYsBd0nKY16Sz5s8jLyNb7ElgYRsAUTqf0YtQ9xmH5ssVmhwyEIYjjE
4pBHh07eei34qp5s4Hrsm/kY1+qqzNVjWPcXZdn7V1HeE+1EuXdskaG2nd5A3U1bYyN9bPUxFipz
Ym6S6hEi79M4duSy4ineAAVat7MfHD1zRODKRnbEj7AmEZF1IcmSzdJ5xtZiVY0KwRKEFaVjs1yY
DIRbE+ROjLBZF42LNX0YyBuzQYBVZAuGh8jbwIBA7sJC8xPZgjyUMAxY24sWAaA8AbHgyQvXUK+j
m+LUN9bvkCsgAygjuYkRwN4BbE/DqV61DoxJHtQWpdrCJYptnDE8TLUqNtbBAEPmGRiqjvV1jQcJ
bCkEHLIJrc75OWbe3Kkw0oYLbrlbvOQEF+IxSqB8NH7YbVX/gIPYs0gQ96KCI66I+UgzNeVtj8EU
YpJI49TjtneiDyq33i0+1q2u2yJqUEFPDT+phqy+axTLGit57Lakgi/YBylOOAOkT+MqhBbidAWW
eJHzVWXdvB0n2kFmuZ/zCKxaPBJFlP6jif7JrqnBtrtmD6A/GCkgwB3JZb4xgqRe1dZ13JunoZzw
XnYR7IEetaznbl3gZTG19bYzoyflaxmiNrV3Wmyib5FMtcyvjVL1JvfQ1EuHXWlWLdncaIWLVndC
fRpBVDrkyipwwpAlNgdZ096gkO+jp4MGVmil8Ix992aZah+nNnkZOBULN+FcyGxsYfaxikz85pEY
pz1IG08iScCxa0vjwgccMnTgQ7sOa8TFu59mCx0f0Pw2IDioz4RLztQfWWLi9R2MA62tSVBfAv0B
nSXfmghvAArHN65El424Zs1PxWm1C76UffUl7YBXuKSElRvc56J8MU0Df07vQtatv9UOD0fDfaoD
bGaCAcEqZc+naPQuBiQmcoUnrSPuXOXYUC+azYQGx52lVd+S8jNuA1vTmr4spfqUTl1/QIijWbXQ
rsMWSZcBkLLhOO/DFk0mBH0zHD87b5uLSyP6MlmINzG+rsLZjXhouO2q+irqxukgJOL7sY3R1uia
+3qK20sRZ69+UQFTxq46wq8IHHazzcCRGD5eaiMmzCt0QkE423X7ANQgpqTurYvQqdF51BtENlaV
+4HaAFmfzL7Ne/+uYNmzyeMUf3LqqitLhubRt/d5bGS3QYFtAkCsFVAHcKWRXPdYg08NfQIf72LT
1yGu3vIqd4oHUcmvOb0Lk1H0rXli1j2W78SdlV6buJcdOppL9sFbSAIvAgxZ3uEHgPz1ZVmVKLAf
kwV1Jw9nOlRPx/mUL6gJMqIsicIGFJUXEn80DZIQsnPXiYAEUIIKxaI5OASVg5158R4oDFRk1FY2
WeRdJUH4JcCR+9R7hykskOXVyQ9yGfdNFpZoxNmIonbB1pML4nLOjZkBBc+Vv2yTIpy3hhfTxZZh
vkP8ur6JOySgxKY1u3rt2/knau/HqnVwpDFmfMwRRc7FDKfDbcdVFcY73OrJ5yMkVnkHX8lxP+Cu
ugVX/LmNp/Ugr8gp5AScm9alEklFslynlXfroq5tIcSQ9ShF2SNKd0PhVddOn91bZLZxTHMQnO5x
eFiMLxLo62pp8fW1XcjQVA6gmCmZbdowuq3jTayM5Fg2Sw9qkhRxgM6vZVAESycM1pQERgS1zV5S
sWF5gNZbHu9014K6M55Kz5+3Rf5sV+ZF7LnHfrHTteVjzyAb46Ub1UcGJF7NFVBa64RD3XPbjDdM
Bifsy0pMhRh0UxdMkFmC321OUY6XSj++ZrYNML/qX1IfMRcRj0yV4nWGHnLEUuEhFwhCKomvrZUs
LGfRYp3EtDZCjAnCwD1lXvuxxuy7CCBECUwWNuBJaeU5EBUjDl8XgelUDTV+LFRyMQjq1ZW3wn+N
rEPkcXdL78YMQCI71M7WMxZlV6lrfRkn+76f55NIRsn6ea5PsLpEkgyryMaCQLjWscZIYS9qgFx5
Nt+Gcf2+M7E9jHM0wD20Ob1F8xAARCNxWpFCjq9EBzE8BM8cE0zjiw5Abwq2rHOjjMVd0RnEDra1
Nhf3Miroy3WIJNRYmPu4d54o/K5dDBXg3MpXTAUowrvZCbHw5bQM2d1cPYZ2Yh2ZgAIX4bHALJNt
MfuvXgm1CzwLCRgbZ3ISzLhuBPd85b6TpANYluW3mYnhvGUnp2LsjJOS6aUJh3alFyIHt5gI++09
byai77r5MhT3EJwgWqFKrtpImy9ihmrSn6jUaxAhWU4c3oZNa1kvHaSdyLW1lGz7seo8/L7y+jVS
mLaOZofUDU+TGhjOvyLBNBN32aFS4+WcgRnvg27l9opllo2+mWWg4TggHRZ2g1rjVvwAh/Iy03L9
WUEZDFt3mx+8pq58S1KNlfWUohiGOAJA+1KRsRoPIpyekPXBsqgZgp1yxhdtGscie6gLluyL8cnO
82w/QaK7JFbwqbi5LZN9FHExWDR1sIfWZdF9sUod4oXiEBt+cTJM1BGH8Aaw5LheHEzhZIJMlo9z
o6zcaONGJF8T5Ca1VTfcFLEeeFgrVQw95tntxpxzVNIcsrPcP/zRwu5FSgYMx4GJGYBr2DCWzatq
ttLrzkNYQXUdmh+Oke9FUDVXZHlXuPNSjfRNGtAEvl851UswO8VpwsUBsIE5Zs81T7JbbCSx52q8
CPAtQ8Q+Qu52iufTGEBgANCFBr5h040MG0/h2dujO5Ws2wTUQ05upuS80YhoEVYF3c40a3szjHW5
EejXNN5kgiRwUAvrUrHrfavfqzy9r9u+OHlGa++agYDB9eUVbYAYpLzo0J0BMRrTPGv1HAzFM5Dr
L0MfvIvTCYajOxEyS/m5S5dwO0s0Nvu8JofN/L71vPm90WY5MirVhLaq8xAtI/kvmCbrFl3QWD27
E8LKAilLBnWkg0s2PbZzzGHj1s+ay9qRX22ReDdRkG0p3Yi93xoPVRW2d16OXYR3EXYWElN1X++S
KMT2J2s2FPdyxMpaRPPC2uRxJ8g4BhOOyybsgCHoN2WXIQoIxT4tx+rGq01t4IJC9IwaxbpfiOmT
xVAPxuTdNH2PlFmaHABWNQezBNhaM69pj+M01RrWsciu88bHKQQ35DWW5NbRN7QxdIuQdtpg6FVQ
Wto4PpKgOYJdDMpZezJzlMBV0b2YUdFdDrnTXZ73SL3fOJ6JKizOIbsmoDCNs8JMtOChKNqMH4y5
MvZjMZ9cTwJACejYXiYOcz7Li5Fpk1JGWe8B6BjwWvNrGBnOBW4YhO0BMnisHNuD3VCdNhKgw5ac
NrmCkT+iVZO7Whd4VKd+CMRlGc8Zqdnlbs5VfJgKas8j3s4QIh10JLvlKBTy0QrLgihzi4s478zH
Co/K3HLBPpE4LmwsBe08wMwX+Xf83i5lO+VXXRxeVQwk0mpgvi7m7dRhemHN5CQd/5PIACyabhwf
iql56IYFaFTbvfOidrOYdXCAIzeY4XK7mEuGJGTV7cIaJ4soatAntX2YzmaMtVK45LAQjHdmhRBB
zMpiV+OqZZem9QGSoSJyW/WqGin51M1NjRNxjCTtEhKcNjUEhkpvljH9vnnzGnIGX7OEiCM2A3Vs
Q8W0mMg4QR+qL0YcMnnVREavahjP2raejv4Uj0ezBGSy+utYVRlC6hiYgODFLQ9f725b18lrbi4s
1xZDIlSvN00FiGnlKPsy6ZynTDgSoxlXliujgyAeRZXepZR2/HYM1DlpnWXrD3N3tAqjA/XOXAtU
NN30adDhQ80fzpsM6XpDJfIg3SlVlwzk3oG00TqYcO/B291ujhVWHSjD6V1VJeFWWsOH1CsaSith
/cNmHMT312bDuOtcr9/JIUZynrQ8ZmsxCqn6O84bk4GdBUiw/+ulbyfotXaywvx3mpfvX47kGwpM
55P99WLkZofG1nYmA4ZpJnHBkVgLoYXzbh9RH0qsU9WU9Iazr1ck7H/txlZVH6kQTLs5NW7AbXBh
LkJvWzFM/n4ifwAKTRwjGaOvnaKH3TrK0qLDiWDFb7Le6JJWHBvIPKtAg8BTi1t/3hj6Cv1T0Xl4
whULEWNsYr9m5zwl/ajOe1PlLNY2M9ALnLDIBXB3dKKMwEzvtaaHOK07BR8lI/jWKc326Hthe2xQ
jGsOc7iskzgyD8wL3TFF/uxYgKlHXEMfA5zpjsQny8ExnPWUNP1RdF5PUpg9ty/kwQsw4rPG/jjo
zXmv7AU1ZXv6pPRbkZIWokqPmeV8b3znvSzMuG411fMa9mqBVwCXnBDroEGvr56HpBsi+pt54BTb
TF+x0E1NRt6EOHRV7tPc8vdJkXbH88ZTLlYTbtsdR5j7o5nU+/NLyxI0m4hlKKrw7z1DIRzi1HV7
DHULsvTe+bB22347OfLZQ75oF83irhMOGtK5bpkwC9J/7erjWdc+i6iizGh09TFKID2usIqtj+fj
8+Z8uBgxUqJ9HdUnDI3RzdVrMHNB2JoK2u7ccAyWDNs0rj5il4NDSa+v4HxB52uZ7iUUnWPn5PiA
zHWKUbwdqPbIgIDTm10jNSH9Y9ctwzEwguHYZxH+Y6GbM5TY9x42N6CR5kIzWoVgHcCmoKNs+gbw
Qa3b+nlDn/6+N/uCa/nr+Pxn8/xipIoRkVXWyP/+nG8W5rI9H1MGrvqPb75tGRzU3c2XqZ24ts6l
3X3bdbuoZBQ/W9PxYk4BY1X1GeP8X+9UA+KRk96c986fVhPzMNkbLMZMmoSdy23rATE4H8GRphHp
1yOn/9hJgVmpPuoLUm1bM9EmJYtWkDbqbJM3Ch8lwtlvn8APvj++OfSteh/5jCpjqD2a/vp6xxmM
DV7C6Ovoe3u+rWARhuP58LwZ9R/+OnzzFrQ9vIOqGdEpCLRH0kw0w8aKza2R9P4hIOHJMtutbpqU
wXOyEP9AJoo2OOjRJfAkLfO8283g/ILc30XTbTN76iJsVH2Mz4NTpMel8LxLGrfbLFQBV6K5w06V
Ryz1Q/xhd9FjXtizks5wSozOgyRTOEMlaonuoXDzNWqN3dHxkRttDROoKEPJXz//fJjpd5z3zpu0
7T4to3S2th6PQOUwMjJk0Yb/fRyPs7kPpbH/djn68s57NePnpOzsQJoYuqcH5vr8+nnjDfBJW3JQ
mzGZWeFhupLq8YUOlCIVqncnw2nW5LTFutSDb2VP9AG9dz6ckp4VaJXl8ijKp3S01IVye8m4zcZh
1mds0rujZVxDwnnbCHWbBG3QHc9t0iP/trNG9/aH9n3epUQA9mD0w/X5sHXSYl9a1uUP7zu3bFNY
15ZnOLsfGv/5PX+do7Owh6+rNl2fX8tSGJnIMhPBZi7Uh/MPPH8ExUd/WU9+gLSxOS6bfEgxbcj1
7JfpTp7qvTeH5z84ADK+1eP/f0XmdxUZSijOf6rIXD0Nw9PXVA4vQgw/lWW+ffJ7WcaP/gQ/GQLA
Q5IJ9hmQ4+9VmcD504No7YDCRbUNcvAPVRn7T6qZ4K4Q4QGl+FNVxvoT4hbwQbgsfgShwf/fVGn+
DgPWqhPQ4izkVQE0v0GVRc6M7V5rtAezH68blwoyIXCQtoDdwwbRV5rfb3AqvzqjDdULMp4PI9p5
c8aydoHqkTA9jNshdsghhu172ISjCxlhjFP5rfn+VE/8r1pWt01Wi+Eff/y9LgqKnNwrnA+QiG74
hvSRCCNe+rZoD1a5c0u0NI1gfmyX4snvlscfHv/3CthvToXiGSp4ugBt/g33qILSihrAKYd5KF6L
sngl9fqaIZ9bJF/+85n+DlO3OJMXgs2lDfztqQnEMIdUh1AAlEnShF0HjxMjzYKUwW/u3y8Y3WDh
LQrKKJNQPXzLnEpas3KblKtyoDLCWzQfww6WDpBv7D0L8komKKrwwuoFk8zc7QIVXDsJlW77dySu
N+VE5H/5JbZNjTtyLF2r/BlDE6gqNEQ0tgfAmDsT3oIv53tAnY/kQh8Zde8HN3iJs+R3d+AXTSgE
UeD7KO/4EcXVn89rWF7jBFZDEzKKi9wUFwRvGIWM952Y7ntJOapOTqRFHsn+xDjv4czl9ruWxOEq
c0EiTKH/kPvFbzCSv4AUcTtcrX54hkm97bp+30hqKnV7EO7QrZKS9DSJIDLESAeaoXiW5pXsqfmJ
nJQ0wd9aNOXdXGijAqnehd68mhfSSH5CzfnfdelfdINfPibIDQxPIN8YXn6+XYvM5YxoUouQB1UU
kpdki6UCHwOWcXTpEQHYXFt8giv5O3L1L3gV3JMfzq1hIj/ArEJQQsqQZXuYqAOMJlgLmWAWkkzG
yu6nx8nU6c4cTWzf/5Jl7+s+/h2x7ZeN5Ydf8GZ4G4sqJXjjFyDCVRDmT4/+lD8tjYHGP0PCf77V
tnkG4f8MLIPOHgIeiAKSsX+jqAK2AojRtJiEm+0u6IJLvyleRxMNydlU1g6R+H2He2SZvYdZ6a1Y
3BJMheO9h/a4YDGg2RSXIZ+Zy/kyimk7DubEE0XUdjAfcVLH8lddJ6a8dx153+S7yWs+gJp6jbL8
ybcGh4huelzKXVQ3pzbZS7+qyHjxPfr90p+1JwIFkAZDBefdPMfrtrGX9RCeknq57HwaaFHwJk9I
HEbkdb1geR14Fm3FW1NaHs4dCnTsvev6F8r216mVHkorq1apA7zLjOqrIM3Q8nAtPPLmp3GYULrD
xzhxjnEzXTQRv5EqKwaH9a0ItN9Hii5VVYGT8dPiouqSwxw7uyFf8CpGvn14LmT+VOJHWTjQwlS0
I48l8BBWRMD5a+WVrw34SN2e7IgmbEEZQh39zvGGr6EeivWdQSPcXqf2sGspmAaT/dUIIHKZKn31
0wyL0+BqGIZ4NXJd1uQfxkk9lEKSGR02PffzPHgIH98q+Fakj1pjPc3Vk8U5wdxAxmfEG6OeL0Du
yMpCHrbEyIqLCxd8IXLS0UqkK9TmoSOLCJy6NVHhD3gszVRv56o5ypgBTN/+2Mtfx6LY2o3x4IlE
q6JUr301QEFNX6GeXiFNjm4d6cV1nmIrpbDcIN/tTlyqMTL0eIv5iBHudR69TCGAUS8cMfdgnrAX
AII4feRtdOxS66ZtJK6JkJ9ADix3k4MPOZNwFKr7KFoOFXD+tFB8Phqi7V0xQKX22+QpglS0quMO
V7fnTk2Xrlk+6VOAwbhPR93QyIbr82Vz93mgNB4Z5ZOzmJeevlMEP9dT618HhflojOXGAIdYNMWT
lVdPKkBaypkeKY2MoO8oLSR3TmODgOit+zzEX9EUtKnEE+s4kXdFhZlI5GAWNCMQvHLBp27L5qSw
Ml6BaL50/RL2E+HFwi9a1yTSuzYz1kOXP+H9a6yZHW/8RL2EGvxrOzysHsH2fVdcNy+VtbVuvQAn
B0HNnX51Ov/6oOD6Jkvd63k37wasSp7sNsQurHsaccgYZ/cUISPA6hL6gWs7aJGbj7opQ2ahK5v+
tUEZcrXE1SG3eDYZc+ze7ZK1HatHp8/b3QDQ6qLIMU7J6v7kTvw2WaaSDfyr4tWP+3bXmfFE+3Dw
kkcb7NwcO4+MpO645FohbxglCoTJXSBqex0HGkmph5IwK19Hf3qMSvpKc2C4XSXD+HgGQVoGYzGi
D+HGwGA+aRBGR/XvSSjiCLdo6JxwSuf53bAQE56HLaWnelQk1uNEE2oT8gwTzlSUax8t/aDQDzS/
Yt2msuDOXCZyJoG8X8sifUXCCF0Uk6FP9Akcq+J90BdPRuceukx89rKjmukDiuZiJcUT5EyBJAPG
ItT5qZkQAk8hxQQqbM7+/IZI7hMswjkBaBx9ocLgZ00+P92BxbmyOEvMPIStuoP5MhYp4Xw5zeKE
bWmDA0QfuO5u6adLs8/IQSDWYUruTURedz+aBy9S26kP7E0NVYxCD+O2ASd1hwDTVYi+M17P9qNf
6t7lYwOlR0xfyHnttfR0+GeUKiwB41hYGKQDCGm6uNzEV2BhvFNhcGPaMFRb6vdh447H1h4A9qTj
EQDjRSAYRYdWT5PNFJM/5rS+aTzQt7J97hs70rjh2hbDVTfjTBimNYXz1n2XajtpY2qjbdnm76dE
wdOpXexsSm5caZnb3KBflYhPrvxxfjQ1FPTcIM/Biy/zVz0dmFX56iU+cAduDUOcELj1UHV77mIT
Uni9VqZ1N8bR5SzzXTlqhxqf5MC3RzSLDzKq9lOVkDikBULQRc7kCMoiXBkZDarOkdAHAo+DL+vu
YcbZCETt2qNZp5Nqts0sX2RM1dNr/HddHc0XY5xfWBEWcVlFoQRnAbQHZTzsnKR/30nuSDJku7Cr
TiIyoFF21hdfAn2KlwIHqqjARU7Y3drPO3tjjsRmTmLsO7/JeIBSrT2UW0MgD4DZtY3X5GulseQY
IBVLJY9+6MZioxK0kmS+oBmLGRrKWId8QaHcNKm3dlYoUIGLLrIaBdlUdNOmCijuZ3TC3m+ugMTg
9qYI28P5pQsFmpGMWzNz5ipWL75Z1duq4yapAkMfiphrGU7tzvE4mWIw7yg+0YXV1ivAL52fXVPS
h9QiXmv3cejlzYSu/0ZUfbChWPFUpEjqFiZJbLV0Gyq/QCFKHjsU1Cc+CE1pyPZ1MCLtBiD5HBO5
9vQVABuLpCiPqJXiQVI4Yt2W2hnMSxFtTVlfYBW1cSuYgFLHsrGk0ipfJrMCtxVSmeGicre5r4X/
WE90ARRg3y31eGfrsdzzrxeT4rU30EWT0fkY1EKghMrj8CRs+dzCmq2N6cv2OmNuawfvcQrCl3Ki
2yKx8R6AtblZ6hyn6YX8DXQkrTLGHk+F8mk4nTqWBzu3hU7T8swdN7HXRTLuhJSnBJeWjUjqB+G3
2TaIoWn5edVvXebFzTL7CFIk1CCBWxsRgYGkL29qWOQnWWNkVL+zRajQPvEZ25vhyl7CrxSA76wg
HL/kCU7ChX9Mktn/nGylGewGYYzQX9yTUg7lPMshQzpmH8NBmZdVlI8nI4Qyl5UxlvP5pd2pfRe3
2VXSTeYmovq4FnbibkCmI3yfNl8zEMtMNWC7a6DomQWKjkF6ztBLm8r3GVPpxsx2wbR0F3OH0TUI
kb3ZLYDHWpA4YtL0+ipskFgyTGzDOpzy7HnbFP5FnzpX5mC/q0cfF6rP5zU5ljurscbtUwb7cIit
XVJN/bp0TjV46VXv2bfeRLLQapqbwhfZ3jPCQ5u2G9jE8DfLFCGhOXy0srm5EFoToMAkLankrWkp
3gwgobKH5BIKCak7CWTNJ6vui1lt6wi+dd6JZ2P0r2Ejw820xS5zsmg/tdUlWokdnaK4j6Aje6A1
Rip6rQ4Z+okZFW8iY93GmCimjb+tYoVSJWGeF3wVE9OHKUdrBxYEMmtz0zvWKQ7cep0ZPRyBfGOG
xFtqcj+6BiWlOWEkNxIca/OEhUnnUFKVPv1/jtyDqooQHb50H5C3xh/ci0AMeXKdFUwBykaHCUUJ
sJco1VI38CLA+MuMCThgAczFgdckfWFupGhG1nw4avW56WFGi4NvMOO+aFFQnBPJjDTt5DyofRj1
N8WoirUHjntTC5CzKCRshwDbC1OpT9CIMA1fgIiV6OSsnBDXdsQ49xEEtiBsMR8NSOOOKt8OJk6C
w4gLUtJjRi29Q2PEWJAxw2xEGs8bvzUB12HWniVEfpYRf1FDQXPipq5dfXZfiL3wumzr+emr0wdH
+mC5P890KPKyyEQqUPiDtY6nxL2AAVrsE/IEDGdoD9b1vd25SEXrAlaYOAcZOZuUWWE/4eKbTHZ6
FaHB5MTJewT1q92shi9lZ+B9llR4OdrF56YUEUW3jx22Lzi3qF1hDQRFIkv2Lki8UPhI6RXZjtWb
D7RYXfnzgLp93qznCl01KMbNJoinjQlUcrXI8BBOCQFiTZhu4dlZWzSCRYeUoWUrmEuIz7J8QIcC
V0m7iEEVEqYbhMlepuG5bfmkJ8xv2SUUzNAQKzLin7yh+dDXXQrlH5RnH+cGhzhfBwUYTyhAbMZl
Y3TM7zZxFlWflUIo3hwLBsEsjfbnsBVhAliv5OIp6JYCpFfMaiZXot311Xg7RT7WdUG0N6yJX+rw
gEZDZ8cnHOC4J4sTPjR1c8uY9AHc8vU51BVaTiy0MWUfsvzRDgneikTcW0Cb7Rcxc9292T3hr60j
5Sa2H2v84QAeUSCuTbXPTGCqmfHJY+xgEIxXUwxhe3G8g/6PejQehX3+uvQyJojPsRcu4xsDz7EV
yuNEQSNInKqTO5vQrq8JNCoPFHEXZgcDHEjfn9IQRARKIm3Wr3Mq3iBOJd9PdBFK1ndVbGxj1N3j
QHsyokReGjzGXC+2pM61SH0X0rBHPz4L3sdD/gXZyUcv79GQc4on2+X+j8vAipN1muFH+bHjiYm8
zFclKxKYF9xcjf5S0/USeO+qEJt2MoeUDhmWxFaF3XUT6y7mLY8e8/S6xYK0ydthPUsgEHoZgnr8
A9zyDvXistxZ4bBsfLxAHFWfjMCtdkkXTts4qz/NLnJLrC+RW7LQcT1nQxOtMULVjHCvYPMtpBJY
TeSMczWLr7kzce0e4nW0MKHqZakvos+2OBigHIcMQtK5hSYSdwlU4S4pc27AyU4g2nnW+mfLEHQ8
QMC1slgtKBOpY8e88UFAb+B3lWs/m00U5oJ36DYcipaZGneae+BYYDBT65A4470zzphdEBxTqDlH
9izQdkAlXg3If9tcqvuiI+6pyuSYAKzyG8nKdFCXi20/np+BzACEaN2IVOrfoMfVutFrC70+NtP5
g+vPT7LCCLbts3kbxpGFggQqY+dVslMuhykwrjHgY2likqxe6IeWKmlc+kfYAwVqvbSt/QonGAT2
ydJiIctitc2XS+m9D3KkfQxw/FriECFjis3efNcZ9SkI5suyEDeILu5mazlCua7WBWB3ilvZq04o
eon6MjbvXb/HEGouNzltpHbS24iUHm5Fh0aGn1sFKrK1phNah0wZQfbk6CX6iFO5iVWjTr+df7yl
55zWpb3aFYmKnNetzH4VPoW4hk/iFEeeN5IXZJ71ehcH+oEGX2T+dVyRS7Gmy7Cy7tAxwpXYma6c
nBnT8G4MVcE1aN7rAQM09scSboHJaBNMlr/CgohGyu0xOhY6YTmcCDQIglnrgQ1bOd27cza5A8rC
VP/ZCH2SZzbLy8Kd8XL3rwF7rcRSv/SKPq0X9aohZJcW1YqgiU7QYpgBBHr9MVYbHYgUQoxoK1gJ
04L5ROKAE0v2Flj/c69ddHaMWupzK9A9Obf5EKxV+62j7UI8i+XwuZhYgOiBtkXNUD33nbrXQ8n/
Ye+8lhtHtnT9RNiBTCBhbgl6J4kyVdINQmUE7z2e/nxg7znTu3tiOs79uWFQKkOQRGau9a/fLN9q
OHd7tAGfeBx8xuInuQFe0FiJl6Y524z2MBnyQh7DtJ4j3vYCQfQNqycYx5uyX5Iu/Engy5yDqtSW
DDjVD6jlyNJcPpPefxrn8fvyNi1twZTZFMvWuioHMHPhvN6By66RdJNyOUheJaujsgAqBqyNNyPG
Euv7bMBoK3vltyPvwscCVxPzW6U1X2OZ3rCe3c7DSLQ2yx+PWpp7NN9jVWiwuZMvyHLBqm4kvAlA
rz7/PlkxHJSUvmMBfFQQfk3Iajxc5jQvxHWJUc9OUCTay619f4jQVQmsgzL445UeNSuSCFEnW9dx
5BZsKgZMDCw21jA+2hZJ03dgIXxJYfHjvuAgXB648YKIBrx1yVktucHFtC0kBIqlEug6QWaOAmdP
QD1gn/+BeBhu9pnX3bUnaLgHO7HU0ltzV0o4nI1Gdl4DODfe4bN4F7kGbCDHvwxEiU0Nu7rLhxNL
3iZvcayHH4CHm6oeNincH0jdFH6ZyL63vbjc10Prm3yFNZ19REM14VRuZdYv+PH0QtXEKyftFueJ
QGHhbcm9087c4vfl19gvht/TGy6tto/H5mikRwHG2Bf0bNOYpp7khl7ae877vgq+rICNW6Xzphto
iywnOdRDd0txK5hKacCYXOoDYQZeiCqlXCpqBQp777SCBSpLR3aGvIRBgOXt2lnORwYukANY15nG
qRsBuuXqPGi0R3HIbmAFVG85Ota+DACnIAPw+tySsFHZSEHusiVtKCr3tKea54sB4c0YwlDu6UHd
1l1VU/SMyZa7iw94AudbQnG0taBB1tGihhbVZN72sK+bq1y410sWSh+/tkEB7bNhi0lV+iuve3G9
9575bG2imCSWtOEjgkL7WrcwYOOBU8rvyA5vM+ExcP20RUbFcA0M82qO2dcdpdE03nSdRuuqhBtg
6Y6zU5HuKcx9vBxo8n7YUSpCbIVlHilaY9LEXPizlKeT/csOHWjkCySX+WT9hrHz20loeeuMPNES
GucdyS5L0Oja4LNLXIxNU2rkVe4+FnFmE0oYfU3LLKB0mSGFIv9mjtZXh0mru0iWClCEyAi/4vIx
mzhC4hlEaS6+N3P7UGq03n5BaNoEpX8Fsws4YdJweoggndMz58SqePezLbEoo1vb+l012rBawOp5
gaakYmHmRmJTMT6AMqwYVi+xshg8BO5WayhIpIo5s7rssyYXzZm2oeZgNn8/qzRJj1rOD/dq7v5G
Kb2mdalM9maaPJDZzF2+dKPlPzW1XR9ITCexkIU5/8NlwLhLqwsuoO++otwuGQL4yG7sqHTWRmj4
QA7iD0zAMqkkh+pQ5EHqLXf9mNyqJKH4clJWZUWuYj69Ez1KcWdH19l9Gmw42WXotycjpQ9tLQmJ
60KUG2CgX8t9lGfHmLd2NMeD7pQ0BTVKMQMPdzMvUQfAMgs6Njd3QpnhZt/R7R2DMtumhC6PDreW
ytNthmQirH6icrK2oXrw++Kg6eX7HDhk2Nn0un7bnBszKA85Ap0V22W/VlN6GmQkL6Ped8+Tnr1m
CVKgTI17YpBVqbko1MZb6Ybaxga+8yId/V43ESqCOqN+a+btjKVc4TcOHHejOuPrET/4hXnKwB66
EaWN3ldX+HDDSoN0C6uwd7ZWR1BSGXR4jVYp+i9B2RB340MTGfoZutkq7MN5qztM5krf7/F/GF7q
zrAOWdR4OPTktEef+WCYa995VWjjVYbtVFNqHy2ZXmCkQYyzheNuSj35luHeszR1yVn4g9yZKn/M
BwcLJZIgbxb8rW2+0HayhbZzp1AqRAOHuCetW4728f7gC55170XeiyP3gvXvB9JWj208Uf7rrgbQ
kRsw/6fyCWqjdbw/IHq2joqVMwRBcWgWBqZK84c0soINkSmbRS4FE3MAPwjBi62QneZO2Rx0djs/
ceXawgho26Tpz0bX5LHL9Pe8ZKCQxpHY4GsQropFWnp/ILj53a0ndyONiuBpJ/zzw/13MdHFm7BK
fkTklRC0hmljnZtHkjzN4/3ZX3408E0m97A+RkWVnzCMJOLCJUpSy2P9+N8P5QBVTLjkEfTQpNWp
GqPmEOdEIPnlBjpkB7UzKVj91VBhe8guYETnJDCesyF0toPbbUdjJPM6jM5ZO8nj/aELE+NYYyC+
AqkON//9B7HPC6UJiIbQDHG8PwD3yz+eYbcPDXNe/sQeFmxSlxgoVlH1CN2M4V6p35pE6LeiioNt
kgMNhr51CPPcPicyejWsujqbbVvTOOLcoKV6sIjabgW+Z9mol8+6VS/GcuPVEuhgjSSNDy6uyACR
eeRZjpt76F+NJyU0+RSFermx4jCC6J0TPy9Us8XQnLioGyoWhr9Oyw21/AjQXj0OvMb9p3FAeATC
r60HN3d2XcflBMNU3mYjK2+TiTucU4BT3H9nLyYYbmc9mtrDmOjF04xfZxVPW3uO3k29SB8ifGhw
tSGXKuxB92czMTmI+JybbrHGuT9VefiL+E25sezGoAUQBsFUPOuXb+FPv9OtZtsH5ndnQE2bDH63
HqT9rul2ux0XRYCZk/iDEGp0o/HYLw/3Z2MfPgOczStS5qi+Gn08Blb6FTNo3ySMDY/3X90f9MT9
949l3cZ4U5cpHsxZepDMGSSY5FGFH1zgU9Jzl8uiRVeSmtfpCQ8m4r+XB2eafnIcERRrz/7zJHfF
UD8rDUUwOmWIq3AFl1VsL6uznVx915nxucqagNvP3zha3m5B3M9qEvxGBlA4K6Vv2vFqd3VyUphw
ekbt1l7EVrMOq6U+rTdTKyBGL0u8iWoUCwREYP2DIsKMnu4kwD6xHB2RIrvNnR9Y+AW+KZ27M8wq
FlgM+uG6lCFZUvSUu3SU19Ahhd4Z5N7H2cJOSB03mhN/16KgwwEhWf4rC/L4Ns6chy5uw1OCk7wX
zfi39rMGE9PKf6J07Y7Tzuxwsr/zDcn66tjXEmqM+1N08qj/nCDeAEWMXu5H5tHGUfx4f3Z/8M36
3z8ii5PbzHU4ObvDZJcTYe6IDkLL5EUW5cH92f13KngdAhzAQI9dzrkReByfRqJKy6jAGttpN1JT
JoZMzcck+FgjmyN66h/LMPqehqiYEeKuw7Ke9iJoX2Vi882T8DFN+ibhZgZ4GIKzHzlH2RmjRzhL
eS5dBUhnBQeTlidP42QdlfoP3zF3sY1YRd/jG/PhVuUboT7fILL7npiM/UBdSucr4+MkKeGDyXhV
8cB8LsIeZNbCBz0Hw2g0DdzD/NBlDU7QN78qivK2TrtFD1BuvoxSQ0StWLODow7hJIn0Q7QyCFwc
YUquiwSatms332OV/Wgs5weNyUoJGzlZF/wYK/9zMmtvtJtbHqB1g7zLPGTcBlp4WN6Ajs6fusxh
SYyhsZsTar14orjtyIGhSrZf2nBANop2vg+2ERtyHY/sbRXCHcO+LikjSW19RKnxXs/8J/Ucfjkj
x9zQ4aIVAjUKlX0LyqBgpuG8YH77w7DbHwYBcU21BCwRbxxQwcHglQT01t8HLTnPxnGuJMM4ybzX
Is1YzTnNLGo1ZAzRd3ahS6KH9UETjKfsqtzJrnuUVUlq4NhNOK6Qik52z8bokfgNEQccdjges7h+
VT+NWHBtqGbr82yBgDOK+oplP/6B8phat84L/bS8jXBpBNL4pbdrJFXMlM0xvc/rfAQURI3vsdd+
Enp/6GzapzuiF7vB1wIFjfeGCnt2jxBdr5X+EfJ+5sVqeKtdqNwK7zIE759669NAGp6i0ZEafYsZ
YwLZ2PVjUg0bw0o+I1d/NigWwQ7pmXFTwjU4Xzk9uAB2LEBIUAk6Br4pDkaycrTVHnr6P5jw3T1c
/oNt4+p0BdCaXKaCuG38hV/UzHNgdg3wlVGofT7Rq5RCxykWZe7IjMQusx9Uej5tTMpxloFPLFCT
y0ANYv3KDWO1aai6ASgiscqWzuD+UQbAjCZJNcZwCCTtLCXPAgs31zG2FmUhzWXn02+XqGH76csy
uAm6mJpQt/ekP5Q4QEefRWyJbVO9YzX3OcL59jBmBjrAA4HtmpI/XmeddragsfzvJCSxELr+9qHA
ISXLg1Qsef/Q/kS6sgMZTA6QyL7OxFsHnahOaFmXS0KIfcGtbR72gVuvx7H7p3Ad+T+8Nua1khfF
5RVS7F98tRqzVxlQf7ovl4l35oMY8UIifFPADJpU10JONwu2yDSKNywyD+6AEosujLHozXcDnLVN
fUUdwUi5vdSpexhNIJ///ROy/kYKwz1Rt9Xizkbywd98+fN6zBPTSrhtHK4yxLLKc5pmWLEN00xO
C7yWi8QrLYzqAhdeFZSxaki+FjJHRLQqpnlMR7rU2RZ0xHANPo2ll3NS2J92QUxFnX2mQIXcE1tT
UpQFcfhRNBHF7eOdghjoS9++wIFtZV6r7/Fk26sxoCm88zRoE74YBFtrOw1XsqeRlwkePzjKoeYf
T8lylY4RSq9BVc9ZnF7G2MS7WKVepvrblIW/8Zd7eHet9LY0bOA8n1Y93NIava85fpMLyBhZ1UHl
1LfhZzEzeqyN6Tkdw/3//lkL42/kWD5sXOVJ+rBJTPwbYbUksVFzgD72kZUoDxvWDRxVut+Fb1Iv
O5nZLKyorDzcPQySfMrWpM3Jq+jNrTXqBccBiLJjR1TGOPmd8PcZ9hhh7tDlmxzC4DlzltrZMUTd
B+Dd30yfAXCJcHFu3Gzb6/NXhkyUza0ttlY1be9gcxCCWGCE6mXhZ9BoEOEEeHXEV7cMFPMIkCwe
2PtrehQdjsrKyKi6JICoEct9aYO+ATMgOwVz4wjFeuJxCBlMJQIzCkRt33EhY+ehec8wuCUQpvPK
iZ2n9u2PlIzy1f3Pw3TB+RcOdKf9TuOh3II5aKItN8hzf+JVvsD1GaHlABCbdIiwp88/O8k4MjPQ
eIQtIy89I4iu173YsJfRSBRsh1x/pdADrwLxMYHm0H2fNUAuOAy8a+W2tzvWXmrF1bSTQ1hqv1HF
pmCXgVgjmnsXiMUj35wZjCQ0WDq8siZoILLgBps3w07LJBbNcVVuGZfEpKmXh/JTGvF0HKBNeUmq
3hR/yITgiBr2hzmE+OgTLGZ2F3zsD+VCErAizonatfY45XwEiDnvl1odgiL8jePnrUsWA3wrdVai
0yEDdOOb4aPgHomnToa2RiPUvP7D7bqQlv+yeeJDbAkyoizlEqr5n4zVoINjYmpNsjeWt7ycBja/
o4Zzf2ntKbdjmlZ0pDByopVfLMO7ZWBGdCNHx8JhqJC+/MMlGX+7JMPlkCAFjlXE3vqXS8J3HcV/
JKJ9qoL3klheyufDAn2nwwQXcTr4C+OsGPq3hXqVOemnr1ffDEf9w2fzP2zuJLuDsCGRwEfY/iv1
vIu63rfyItq34YhLX8eqIisnbkoPZktLVKj8WdOq9bP6adXMXwIo582Cb1gLfww+hYftS77OfOdF
76IXaYbTBiTM96Jy/Acmrvv3D400TWNhyJO+QgbKcgT86RCkwDYZgw/hfkxiXDKZosOsWOt9Q6yl
j6ELBo9YfKSWjQFpjcOmfiLdcTjaullv8HsFdY7OUxINm45ciA38CduTCxoVIRkkZT1ag7MaK72B
mFd07tuqYSS50YeM5jEvNDwi3OYwJONrNsXFWp9hxcoMQ2k0zmtXU+6bSy8k9Zusn7UkrXHKWbh4
WsTpU897mRhrkD530w8Aa+m3UpEDmFY5urwuCrcsC6+FWflqZXJrEY5sIUC6uLjARxNzC80Y1oFZ
Wse4ZtkYVYkRshDzNnK1b3XZpGv8zgFXXf37lELW1Yz9gjneqaI5mJrjai8hA1ydMyKU4WNvsSHP
ef7shnCjcIGa1pmhHVxdPeZdgCeu3u0sY4/+uN5j3QCgXYzxtrJqZFVzda7csrzhsU1zir5+l03t
SPha9LsdcAC4r5T/L436J2kUQTbc3/9XFLDY4f2HWR32fOz6n/l/qKL++Ef/VkU58l+mWBJGcchd
wi4NKul/y6Jc/V9k2uHh8icfu/8yq3P+RXwP9oYW7ro6UA1X8V9mdeJflosRrL2IYti+bPX/IosS
i1nen/dl1Au0GyYu8dgpmgT2/GU9V6M2toCn4qT54rmtq+Lizz1IrKG2xbA4PmFipXdFSMnU6ptC
RvNDXU3hyZ2ZVCw/4WPgHPFXeZrS2sRmPftOghX2KMtPakwB00WYbUUZ/DQz/Xcum6dC08gVB9zy
ZlGma3yfoqMciLpgHHwKEkutGJlBEFqY65PKxN6o8mpxjn4nutg62VZ/a+omeMAM1Xj1Y8ZM2qg3
R/IgYcFjZ4Fs7RGG2HjLbQtWp+UzYkFsC+uwy/xTiywCgXrzYEomjb6+A5gJnoS6SzfyjnFIAwkQ
84NPq632GUua5Kte53QU+XOVYFwy+Y7cRGNuHmD1MPeyDfOJmB0cnXzrsfel9pxhSQZNXn8aAUpO
kdK46OqnVQTDs52Zw26OUwytMgYhlZw+Al2HM9SxR9mx6ldmZtVUt+OplaG2SoF4iLLS++csKPfw
G9yz040hNEUSO/BLmvd8fcy5DHpzZ+rbtfAb5ZkiDs/AMQ8l8+I6b6eDaLX+WoADlGaQ/0bMbJ+7
oXGfndnyOimLXd8zMGmSWH8opG+th4VeG/Xw5YOo6c8WXvaWHvo7aWYxBbzIH/ICIZa9JDm1ExtU
5JyRJBzz0ADTV6DzBX/9GttrPJ3qRwbv+Sw0VBaxqQhENRqPd8eQIrAerZmvJVTBkzPoySWz+9uM
h8RNDe1usmR7hcaNVZIBA0EblHqCarvrVRxfwlb7wMMEb+PWrU7+5DD3q94wsSlOop/xNtHL21C5
g0deDI4sfeLgkm0rSH30R70TNHtHio0TywS7GV08Nu44eBC54JLlyFAng3u7HP6htf6rzkzSISLP
W9yyKT0Uhcd/HqBO00F0ruf6NFhUlb1PNwKZ7my0BCUQcnRp9C48KCN6bvF4PuRR844FRYMzVQx/
IYDa8acN6/GPCuzPYj5ynJdX/FNpxhWZOobNpkIaabnsBP95RRpQTqnhTndyg3A4pAm+kYqRjZeW
A6ViZh50oAzWZJPg5GV9ZELXyPFRp7oXqwrx+rcihrjpV2LTppmDzRnufXBQgo/BHM4WLXxmZsM7
Ri1i1Rhx8OL+BF6b1qbmTqe+YxBHTLC5MkVi7XJCIjdxo1Yds1KvJ7yP9O7wwix9XRXuBNWUfxhY
ONsELiyTQDbDwYAduDJtGscWE50He4ovfYfL8zTZh6qHppiXDyI1rVPYw43QRYtCqQ7Gq6kfWsPP
fmjUVWvd1+ydpYWX2pzjl6BbksJD+2STTeU5eg+4nAjjQML3JdFEcKHOJcK9hKTblWF7IeL2WU7a
x0CjfXNqY6Nq/Q3tuHkuFqG31MzHufZ3oS9CnLcGZ+u6/bqNS/mi45CToGiIR/0gguE2ljLe0+2Q
1xan5sEMx4PAn3jfD1+Zb7Q7MNhXUVss7kjAGzA0fLPd8Dotwp/OJguLmdXZimN4fNl7lrUBfnu5
2piYKK0ZGX+SsonSiOnyDtOib7YFMjq1CXK/oVqXmZseNCxBVvaSzrKY9mhZM2+mOTuZDVoiByeN
fY2r2FNudxsq0AOXVOwJq6k3DIiZH2PqpnADPOPIJjc+w0I0eFW3j22xkgL7JHcovCiGedGGsydE
YG7Ix8G3RLPPoYqLE6XlHmuCBoGMs256lRzEMqllbkEwqNB3mgUWnQaWtTOZAGPWMWue0hLwSsaI
kNpYI7XS9rMO66ch/aMPIxQvU7xtexP9Iq1bASvWzRhkSB8WBNQ0Fy5/y+CeNsM0T8wFXnhPD7Pt
P5tg45vYhOfYCOuazkg40m4U19QE1+ig1i+5DtTsLUgjlixb6UP7FPKtx5QKAQYGYvqEGY9d657F
BMKThdueQl3fF47hnpVvQwuIk208QMzAB95eVb6LXExFD7VwtVXrvFYMJA7EEcWUxv6ncieY+ERc
1aUId3TD6PX9Z62jxU5xG7ng2o0YwE1uKvdCC6Ik1m/uzh37EoFFLbyuc/rdaFabomxemlaMN8dm
LqJxApC5MV0mkPvcHPODhgEWTB71bIwCd8yOln82Do2BuovcBKzGeZ9J5L/QHrwVigAyzch3wK84
EsVFcZ6QzYrRE001PpJeDX0vya8lPMG1L3V34+fRG27jKM4sHAI4ipN1HE/jxg6BK5oJYVSJFKdY
RB0hMX34jUb5bpH8TA4Vd+v4CSPqJPQaTqlqrNVzUFMhw/ZBeZQ+UZM0mxyjYGyZKoajZAttSIp8
Dfrph1l29d40gscYTHbVQtXZLdSdkYnbrjLTD1B53AKXnaea649Qx/4TN54Fqq7f+tx9bTrFWLWc
EV/kBMUPy+dQ1OqkQ5JcJwVBMOlMCqT/YnffgUtiT4nHVtdcSqARMkIXtDBfoMu4VruJochAbsEg
L0ScFaYaPmal+bOMGEEZP7NZEmtnZeuuGramEl9DlHEvwt9QTfgrgi+ycZfFmPv+Y2jVe5HHERZJ
wBj0Md59jysTk8VgUmQ0tnEux749TS297gjdPxOqOppD/UHuRrzXcCgtUSzUevtRZkW1rh0TMlyV
L+6ScpdMYKzupIxDvKxcaU6MNzCdLAc0aP6QMzW/KUgG2w5joxVj/Gs75Pb2viIXn8twCourbeOF
2lBQ4a1V73tYS8VclE997S/Z5/W5nHCPq1osoDg4LLiI7e8MZtQ167qtsDtt78sSw1HhPELWcx8d
Z4IhGAzNCtMYOBlGd8YitOLaVv689IqYwkcTXvOObyQ3a9JOZjk1pxTPu6KIwkPrlpNnL7FElQaX
g7L5xU8Na59DhoABaZ8BIODGyLUda/E6D3J58SfYMYi0mMuEGgMyJz5kDuq7PBnUdursrwG/WzDP
ZF7jcqmf+tz4bS0MggRmxcYkCdIjns7eqoG/QVXie7GvchyhHOUZXfCLaMH8CWMmbP2L4l33zfhY
G91TYSfAI2wm1zpV8hR1swY9pRVnuodDSrr7odXhuDYAZHkAwXbhEBb5FXVKjJcNPvpZemxSIn4G
cypOrYkgi5nXpzZ3EyGCCF+62Q4e7cBd/IEpyFKrOS/DHADmlsPoIQ/HaR020llPOkKgqjMVls54
4+XZhJRIlNdBD6sLLg9EAATDZ9eacg1lvNn0LVZjKoDXGDnt2WJP2zr9EKOXSjCI6adh28AkWWdO
yAFhjvoKeQnvDbsboLdKHewaJ0gtBhfMfYaohBI+aUVkr+8/DQmhK6ZdRjuOGibiHLHPqQz3ap71
faVQQhBAhadYMK64xxIACvZyEYyHGIzvCcBN6fqO+Ar/W1ZCTZ96CPEt4c26DglvjiFDzcpBHMvM
mDylblNPtCV9g9QiD8zXqcYU1W03xbLBRstW2wUxE/pZkRjDUjqIbvpuZHN4lg6u0WYptkMjIR7G
TbKGK8IRX6M9CcNb2zq/SeQoTthTi5cGXkjnUjWllLTULfUvEePG6djiWhrihcuJ93kS/R4DvQU/
UAcDR6lVN1rZLgiq16bEZCoy2wWL9tvdgH3cul++9ghuzhUO5FsydOWarUgHgIEf7l7bSjssek3T
SL4iHTFNGJJ+yb0K+snkLAxhcyYcBrP4yZwdvr5DLCL2XhqLjEW45kJJ2l0+3ClGqmbn2o2jC4ax
gLupP+psu3s8aUl/GxF+1GFqH5SbvdtpVZ+WzOw5rPIb7oucgGNnboqsq6g7yT1R7niLdNlsBGjL
1UiZGCQaKRJOUG+ZKRqviIk2LrnUkVu0jyhooDCRfrDFcDA/3R+6XP9VxDF/XQtpwOpgOmEcGyR9
doox5uL0h1MqZ6Z5bVV7GkmtC6+hd/cjuqRd2wDZtJYqzn80kHVkzzfYUVGkUD11nMtlNJMJNKND
jqgG18x2G0Amw1xI9OM+nP0lVUni9Oe3D2kNI7Ac2nYN4F2uJEaAXjZZZEVk6W/ft7BExlmavwpr
ygpC84B5AAMI2QKXdeX7/a7MEBs89kN4TnTsIMuqfAyrhV46qnIr1fgjpEPy4rbGNbHWJWwYKu/S
nEom/tU3SXcHiyBm1tso/MSiQnh9bpmfXBmX15ZAW9T0eKYn2S7uJ3ij6RSicwC6W7b+1mkQHHTL
AEcmaM0Hiza0XIfj4HNuGcWpyI15bedluyNyYbnT572rZT9wgGuu8B07Ir+utXOY9KTaGAmlOSOW
m6FFMTSJ9BRo7s+xk/rRrKPfkDN/0OKaDFUrey8kfUPvOJu4ZFI61nG6HhBibN3QSD6GGYvxSTkk
J+k2hxxLmd9bu7pF0WH5HbZhqBZWlQLzC8h86HuBeaz8ISaqnMDEinWSctOVqB4Z7MxMJ9DM2BEi
7D40UTHo1FbKwaS1sCzQ6F5CIQmdJ9+0A04eVJhN0/tn9YHOFDPFXNxAt4+agEqX+nmw1TEMScl5
e1NFNHp+voTC1baBnBBVARlrT7jjOvsp6+ZdAU0DJghTcezAmShAb8XcEQKIRPbpG8efthj1a9oH
4dp0KxzMLfZ22c2HSKe49q3gvcqc+jlp5XPrTFB9qvQcTIN9NviwNjT4Erl8kPDFQKeyg5hpvGl+
8a1Ex6pMBGaNhHkE9cGcxbAtOia+smmKgwqzp66K3/yosDzZQyGPrWUVuPg2mYINwM2qH37SGGfV
ISFoTPskEFlfWwzDcueSDimjnJDIOb3WmjMTgkvR+QnxivanP872k/JlhhpwmWlKpV90au5tUlFb
B+ZjW2AuHzU1RqoVy9vIIvONKvc5JarXlvVhzNsrNUBC2gcuoVHzMAkjhLKYTI86QI6wq/SI1sXw
whxaDPcm/X96UVldngblJuvMHU8Kq8aLSLAjuFdzufRhlcXBJfVtfassOgcUbO2qpXbfZLoR7eyp
cc860rWBeDZiVnjAibOGjf7gh+h/61jCWm4Lz7ELHeNXmtpYDr8SyUpCeY0nArXVqELtNuRdcRqY
HC6pKcUlKhfga8Zp7g7eYLWPdr0WB5QU/akuTMfznaRgn7LCUzTG0en+rBIZrtlRenTN1lqksxoc
76I6U6E5e0OIhyjS4xv4ZP7AxIwOjY3AC2K0A5LfoVnoPg0/Th5ZK8njCMVibXQ0jwRkbZl3lw8V
1KyzL1vSqXoxUosSQ3Wi1E9OWKnrXu3EpAvqs3+sMQXyBgTTDiV6/HO2YrOE3pfdAEDFXkyd2MhW
CxineFEFQ9jM/XeiWJEUh8vKyi08iLvYOXaKNqK3q9Eza6m9DEn+jUq3W4KhYKVnsGW5Jb3ULfwN
rgPTg8jmelFC4do8V9kpAXsIDIi0Gi67iCoTw9Nd/NdyV5ycUGYPwwJ6aaNx7YlXJrbJCnZRF0Qv
ASyRI8pa+KWRHr6wS8/nqQh+YdgU2c96ZdvPYcWcTxM5LL9J1V5tt3LHMR6TAZR4kTT6k16kdCo1
e+MUrxcG3gdkVuymlerBzPpiBxVQPnaO/4xhtw6Bz433eBAgRBgL7ZAkzuH+prGnJ8UDBuBUywvS
LXG53yutEAe6YYThsnwskQ6v7iBkKa3kNANlrAmQ+OVbGL1SJ6f7yu8fZn8z6fnwSPdFemPSHEWM
X3GERSD1sh3j5R5QBjf6JaxeZ7uezzVowKXWrJuPJYNXKbEiXkffiso1z9WlbYlGDItzNLAt2bhG
AO5JDt46i3c1pddakTl5KpRfYx1x6JQbXDB0WIESJmdbxojnnMT3xm4s14EDpaYMeEsiGnFsLvim
Gqd5QbTMHGNM2n1Tz1cIg8icU3+4MBLDXlxW0VVrEJmlsMAvhh7jTI3vwBqPjMxcRdB6596/ZcyW
zolp1vuUDZ3TFo+DcBa/88wtT82Qpuswok1Ke6Ht/M5Y57GbndKx9YFdp3A1MEU+3R/MQra7eRie
VS/tUz/ocPazsdvfCxBHq49zUGfrphlhX4qWF5/FgXFv4DW5nhJMVbBfSJCYWKzhwPwu3fw22tVp
yDEoZUf9DAymeRHY+EZyQm3dliCRhPgQQI+V2RvOQVNgPxj52NzdfbQ1DVUxELoiQGswm6he6xLz
IzG4r3l2kbB+4YHFwTXLhbgoDaHmqNl7jgwJrZ8dtEoa53Fu05h613nqbKTZLs4pZxcjbxK9DOIG
y4c6VMVprJrvRilY3+5wuY+T74pTZc5HUxUvfpZs741k0WT0jR0qEQdAp2lobrWsgBnZ5vAQefvN
BJJaWMVn1My/C9SDW7f5ppGAPmNDdTCM6OIHOpHAqEVWGcnoXhxb824uNAvz7S7cz8XxLpa9m0sY
Y3/AzNE4F1r/1OZhdFFB/j2MtIHK0/1US4uXpV66lNJkqCB3ijImCvGmtsgW4JQ/5qdGDWAKMb26
WUnwJp+bNgvIrjCBsztGNVs2GrjkbOO4WrUIqSPG97aS1Y4+Tm4dePGEXmmbjkr5NYbYB42S0Nf/
Q9mZ9batpNH2FxEgWVUk61WiZtmWh0x+IZKTE87zzF9/F9XAvX2cxgkuGjCcdLetSGTxG/ZeuxTm
W6iQ0LZVwTp/jaa5f/6UbjMWpUVvHVl9MYauOMCLoRXKhmSPYJ26WXxGWNI9zXn2ODAFvWrXo7sP
7euSsV6Y51juqqwVD3Ph7a1+lAcDxiVNBYPMJlXMTHCkIkLAhsaz8ond75iCZOJ9FCcqwenWFtzo
RlPhBnA6P3fmX6Pt1A8tJ1Pbe+XeYtKJiwHlXmSO6pwDzpFenhyZJSXEs3EQNj3g9kJ4m74pGt9Q
BV4Qb3C2Q8CgsorFmzPSzkyVSxiLQYps2LvEAHg2rpvoQJswYo1HzKbSpDnGMy+OCJfeJJCiDQre
hZApJpVOfN4J4jVP4yC+eqm5PDbSeSnytGGeF35WkVJ8tBoHs8F0r0NIDcMo+JliP6AfXkX6eXOc
UBFttYIBHxSMuTYM2w2yFlyeuw7jJY/J8C+3sOqrkYXGa89yxykRut+HKX1Qf2Xt8VJN6bBbhmw4
olzbQDHAo+QUyTn/jNNRnkLepY1oKK2kU/4k6OI8z3ile0F3URgGcUN1l/tWBL8N8es6BUUuGgbI
0krrNtc6wjflUf7HEm0uuSKuw9jGkcx3mL/3kCqi1u+rsdgZzns6Ip1uS84d1NHF80B6dlipM5WX
JOg0GXYmFG/85oyC4I6T4FfHSOG+R90wvutOvZWcHEvBIioJHgT8AHgxoY9rApNtWmvaTKv65tkj
5kJNFlABboqEvpBiyn7rKkufQtnFl6lHsRGMi3PmOv06Mc6KmYLeJ/eC69olA+dRdPFL69Bo6wWE
YUebq0vyN6I40J8H7T026ULvEMARGJrRuPRlS57p2pr2gjPcTai2vASZoJ2NmOnZf4XhlyRuocua
EFg9rFZXj5BRBEM6PpJiFZxhel09ji9mXE70irzG2wgy7WljCAhwRB+9tjNRCOOoy52yqurirl8Q
Bz8gxe8wSFK0RPb07JatsdcZanObS6ezPBzkXtDhJbbahNft1ZcEpMU6E8DypZ30pPijoe38qtcv
hWN8dsrS3XRNFJLRPpqPZa33fcRR3XWoy6008lvxC6afOBbu8A5UxWOaQahCVLvLbuzseZO1oXth
THoLRlmcp7Sqry06IHOuQiIenXfTCOtDWVYJ04MpeG7H+AvP/x9l3enXlJOLfUnt+pKK8pgusgXK
NGVvqAS2Bjam7ZIQsYTmzz5U7E0hevNCG3cQX6Kl+ytdo+Spiiz4xISBS7zMhyntgSeTT5V7xAjm
ndXyHHdIO2rm2k/I03lbzPxc215+ItEEsd3Us/8NWLGmVak+UQIdB3w0u3EYgt1C4OhD0jfMZ+z4
zE8W2157y1vrUfQnmrUBHrEj6ibv1iX5e1ON+4jov7da/myJc/Pd0DVvS1KTbxRn+9qOc4Qa8HLl
yBRMLN0nRxXBXjQVww5rFBfLLj+ZHpezFgsbzT4gl2lavma10+6E+irgcvBIHSvWtbnaWeOEmXqm
QNFDfshZBp5NhDcJc01hQ/Mg1fEFafJ8XbS8EQbF+iEzpy9ITn8F6UI7yNSNrKlpb3KUfi0q+yVM
mN2kRFXtlpEHCx+RcYiruL0NyOMZH1y5O6yHJEZ4HARdSgAxVe0Se/0mW8ktReS9TKF2tnowwz3y
7GqfTAhbkyT6anQzDlqUh76VwSGvWmGch8xtGMZxSuqOCtMpYm8/BXX1rUJHCeluGf37f8szk72o
SWiOLK6OUaZ+yfJxWy30E7LfjJ6Yn/qcJi3py0Ot5hv4meGEatx+GFBLJs483rgP4wO3OugrHAhA
SPtPQfS9NmZESlYgERQyNKEnQm7PhPVBKrJ7tKaW74sIZxXMgC+q/DlHZEHxChiCB3LkjKijS9gT
6JQk+XSZRjpGo/aead8YwrICXIhM3zn5Ih8KpwOHRKYvqmCDu9E1XWJy8+uMLImVDcKheCEcpamb
9mnMc3E1rV+2hoG0rrXThApfp/0bgRXNqzd+QW97c3DLb1qOEX+Ovb+GrGP6HS/eBu1S9zph57ww
zLkZpGqNfdG9hGLHAF/7StYIwBewzIOV/MKl5PgN4QSFbb45IQlkytTp3p8kgsdZE8U7h3O47Sbx
BBlo3yF3PcRJ+JSo/lXawymh+djh90bWz2XuOMbPIGylHxlWykqYVqJW9ORG+9DR2/JetnvLOCK0
I42i5faJTOtCfxPztmEXKfGxkQnRHuAPNcHw7KZJhwQAxsE85D8t0wrZPWzXVYpjLaCgyfDxrdx8
7wxKc5bv3nZKSODOCZFacWc5M3FibWlI4qx6J83E5pahdJHpNqmU3jhjfTVzIKUQ4fXD/bswNK5p
O+oTBIXe9EUmhiP6jq9j6GHkYEqgBMkITh2FrPb5cv/u/sVYWvM82MaxmJrwMSxyZGZd9LMWAh9t
m9XRYxWMBE0PMwKV9e8geEePYzuATSHkYcO2FR0h+Uo4UNwKziIV+OP9C5q2cN+jx/nP3wXLbO2b
jg2JK6fk0Qy95JHSn9yEML9hhk8e/9/f37+zTKA3y9AQfebuIT8xTukrLzkrp7xK7dGhlfXfPMg5
Ymt3XmvIlLCngtzcYTL3/Hx3Gw49wmgGwn4ND5gZS2oSGiDf7RnOELyuemuiLR+MNKH8KkrfXupm
Z62MQDOelx2cYrxcaOleU0aT1yGufMvUL46zhNtZEjJjcyIEHfM+ZvG3nHd2a3AItl72GBdMyETg
vI90XqQmxp+AaP4qxvizQMhH5w9VntFkrQmEAUxwVd0skC3HjN8bebEmViu5IISn7M5umbOeHn8W
xTfHGb5bLP/6sLGOY32wLdyXmfslsxRrNfL4mtC56plhMb0dVZvTN5uoCF9a9qipcnsU4GTnLUzO
NhZdnKtR/OECmA2NY1hF2zI1v4O5ajfRe2/9cNkX0UlJHIpEUhW1ydZmCAGvJemjsAtvKwcQS0Wf
QUBNCMrSiU2073CUspyeZINvRDrfFis7z66Hrc/KkVR47nPmZKx4q+ZRLcOethUlJpQWZmsyyFlH
a+MUBOQ69OskOlL9c8BIfIu4HYts1j8axwll9xehKhfdCvVBQtGIX4w5Xpdd3YgfiIbhW4HrxJyL
lmO3JhgD9028KAg2/EwzW7vC9piSBg6m40c2KCBfCl7IsBSdbwQkupDAibTRF1Y6bdwZNs2PdNJE
rpTRWkiTGK8tx9qOOmVss2drRT2cu5lv9y2t7/qvaEilGwPYCXJB9a5eNSj/eIl/ThbGtvW+aMyI
jLAo3sjK/WuBKoqdIiW0wkPaXoFtzINndsc1qmcbPzvpN3unCS62AN3Xh3rXSm/eIr+Z8ZOrN481
kXY7RjwYUrdupP7WKahRl61pG64DPYGdpUc0Cn7umIdi9kVAMgSm9O08tuXO7Lsz/+vXccC6BVv3
Yiez3rQFWV5jJl8jbMYby2nNXZUQ22eDVJpU88Uu08OkSLvh2fG3cs0jZfveTk1whl164oRnGB/t
Ec3yCRRkXedLjUhU1ft8UXsP0epBGO6zdkc2CiTyMf/tNuEQVjv6TAyN4tY3TB9lUPgC4uXOVB3C
q/hvd4XCtFCnWFaC+ZwSv9dt6HcBCVqB2xxsVTzhjtwKZ3LY0ufevkvNd5aS33hf4+pJTAYXONLn
bQkBbWd2LOiJS2RrzTOmZIxStXL1S1HVG3w+AZKIXR8UrAbS9kTk8JGes2DLpljCVAztU3IiQMJB
nsIQM87JDcQ+PWmqSJyqyQhjgsYDx165taJtXh2bsrkd9kUiAfDEJXtD2fpFC3txyREmAfpsxrBh
QU84VDXxqAjd+greCnQA5Dpc2PGGtPa8diwfTd0uRt60S7xqC0L6ufQSuQ2gOBDmg38jZq0z9wZZ
iGRJ7BxiRrbaEo+sQ7HyWQtOGtTYm1GbP7osxQFXU9qTmsZCGC+aUf1E8Cu2ecXQfoEXv82DT6W2
j1nOLKUBROmzcH/Fh0RU6T4v5V95mLFdmb+jbPqecqJtXFWHmwhBDUgFZz8G5ns9M/JhgrGpJ/EZ
fhmJg295b2F7QFAPv+nout1DmbOqDRwGcaBhMSuVpGBQb8pRdafYGXCSUsSb3pgehuq9QfKyHTtI
S/XSvs5jHJLfgpKSDKOzivlQHdPZyzY90dh9Ia7shxUBklAcxkUz73Q8RgfT02/zdKlF8M3mJPJh
mkxgWuSLybg+8hguS4/ON06/4i6JYFjZf1Vl+HmlNCZkdm+SdKJQL5f3XJOvNrTVoSqB2XqnsGoI
wO1DH+QTq4blWjbAahgOMYxoJr/PO7UfjOFmtUBVEiOIwbqYP/Ig6fxMsjevkhJan/MTdcB7WA7j
yem8X8Oi/4ZzYO3qzNiPjWf+wVJ0177/U5zmuoL/3G1PAmfRP8VpdZkLL8mq4Iwf2wd896VyKmwQ
BdKraAzFwYa1wVjClpz9wS7NMOaRTZvS6PvYhOOdBBKBWNKJDiHV0b9r56wPjH+bqANXkRpiO4h8
XULZ/vniZLBEbsQugbAOT5yadfzl6Ljbu5HcMaJnnp/pBy36eJ1owXjwIne/xATAspg1LOqycSFW
rCWivetRotrzyx9e4OrT+/juOS4vD3cBR6H5Qdo3gOrrWx0GZ0mbF2KqoZooELovMYBOXjhAm3EC
NMbG8Y4qzZwtfsA/hbb/pjHmbXJNE3soYmPQ5B8+QwsroREiPTyjpmFJsaTAJR2/zNV76VB0ZuuH
WcHADMos+4O8cf3R/3wDsKJ5fDKeMC3E0h/UlnWo3Qp1MKSFdSXdsi5M4tjbqREPz7LCWUMHOX7r
wk7797feXj/7D7/ZUpyfXLmmIwli+ue1YXllUhZZTmY1zrYnZF/nbjR8HbTWsQvjwzyu9Np2eisW
7xes3Mb35A0zP9Vejn1wte7lU5b6M/aDa1PAs0HocMmSZnhQqvyeOxTxaB3+JE/96Crjkuad8kzP
tYXkkvkoT51zRj6ayhiebMN8xVjO4zqmKVk6+KmQw01YWzYFzRGBnoTUsQ3sJYMLywo9qId5jyox
Ge3yCt3x4hoQSJu+nY/YpJ6rruouPSCDvkG/5wrjwN4YEfnyMx89eMBtwsKB1cQmR3BxxcCOVs51
toyiE9QTiX1gNf1A4W29/fsn9fvV6SmHhswzXddmyfjhgyoLWZu80865Z268abmBN6aod/XQf20F
lWDcMAC23ORL46Tm/t9/9+/SW363aylNT6JsJMH/vEiywB5Rv7fO2YK9VCxTu0ekiRvFDXx3HZv+
+2/7/bjylKstTykHu9FvHiynI1gJtaRzjm3j77GsPqHx/o9ZLLVyWFnB3//+++z1ePlwD0ANFSae
KC4rZgL//OeldV4z+SjVOQ0Cl9C3BGRtc7BaWWzKfh12rCuCuGTsHxovVdUUyLwET9vSYwi4rkdr
CNInEVYvd9FoXmnytARd1Yj1qFRyn3JgLWs8ZtiSBWcwyf3Dv+D3A9QjiZVkFToxwXcfPiBgaME8
Zo48R4nhQoxnfJ+0zc3qvfA8uXo6WpbxVbAIczQvF0FVv9H5xIxtlSMSw7iSBQ9t0BN2LGfNOsN5
ALv92Y6r8G0pPgWqXg7//pL/x+WsbYJDLN52nvcf33OCQ2NzqZR9ZtTAgF+x7VBeXRxRAJ6soLT8
Ys2oYBQe5ubl33+19T/OPK5k1xEMoF3pfHweugxv+d25fb4jS+tijTf3UO4M0C4swTY/aIb5weo8
AliTjl3XqqltJpOYZ5fk6D+8mg+e6fUowyAjPbKDFKZDsb7a/7KqDWYMOlA71jlzCOi4q4eWVfNz
4/qLDkv1ia6cG4760HCN8g939t0I989rX+PSUQjqXBY2vx8rKymT0GLzXJnmN2aCFcoRMX9V3iEX
2csSs4IWKmcEGqwrHOJQ0SKvjv/IeXdjSB2ZYf1oLPe49KV6GgRBfCGckKYiSHuFfEBd2scsLp8m
ad1Ax8eHKpDnkGjrCzyTgawzvPT2YB46VRASHLFyq9DUPoZxuBPMWTYYRtQ+h/eG5taBn15mxKrL
/GUQ3bGvdXFhKbH6SNVsQ6njBDtKrG1w6XD2OhHYuKylTNeNxbPMKt4TM3wB29zuISLI02gFxxAW
AheKH7vhdA0T2zmMq8E0rAzoTsP8Po3iaIDxHY08fWlWzChF7bUdxoW9mGbZ2dJRJb25gAwYvGvh
Zq9dmN76NrLozgrrD5fL/3hg45GmZSV3x6aBuB9m/3W5FHDQ4tkI1DkcpXdZUnVAafAjiVrveejM
ixciw0hnNAPw3PGyq24Frb/1Exm85tKwXGYEG9boiu0+O0C5ZU6AlpFlSdWc+lp9AmkBp6Nf7D+8
cPX7HU9IFqesxkXqCe+jJTPMBmQr1IDnu0xUoTFZjPlXH4bqR543754xn7NMuQ/psgRYnzJ20kV/
67QETVXxOEVCAyiTRR7Kh2sA/Jnps0A92EzwyQ1xIumbuWLyOWRbtRvY8h0wO2M5qtg1tKy1LP1V
JFCONpaRS8hkbPIdZOpna6pu98qqo++/5jccUxyMerJ3mU14Nu7zEUy1eJ4MdiFZ81eDf/TiTxlZ
EsBe+2PNBK8ZZ5Bt756oMKXksSA8nW3ZQnUveIef8mCC8Iwb7Fh26LyUPX77wyHywe/KIQJsQeGO
40DlJr57d//rqjDrNloGj0dY5h01w55HsoHrHXI2/EV6JRB0+DatVTWalpKA19q1tlOEKCLVpMQ0
6R9Od+u3RyoZX+v5ioWIs01+fD113LK4bOYFHLoaT26LpMJ1d1NpNo+xZJLQPaddUW7dCt0jmKl9
tKBUL1wWb9CZ22sfW9EfKt3fT31eEq4mgbNb87T8WEB5i40mm+Hh2Y5igcwUliHzioDYAogKFuMZ
G3md65jzA/P++eRkeOzNwb4A2hB/yrD6rd5fXwtaY8sUa/GqPpz5Oe4cAL7mfFahtbJ4VHFqu/oQ
swYEUMOHFtgka4fsPf3OIfzc7Xltxlg9hWkGyazOb+z1A/4/vfRrul2ayTi5LNPy/ofryvrt6USm
lbM2JZibaBA+tmaQc+PJqdzxbDSQKXFLmqc8NK+oY+FUsnY8MoAFqIjm/ykI9NHQh7rk1tZxHl2N
+EUsmFBGV32KwqY5gTHsN03j5ddsHh+i/YTQ96Wqp3w1jz8C/q1eOSHyCxtLDEdjtbN7juEybSt/
lmmzW0r9LSi6v8lTytcAo2BvmF2OzqoqtB8VCMJVIhkursLqqA5gP3gKZaHTHgRKfdm66qRqAQh5
zt1dZ9ct0RtheVGE3dso0/bAb91D38JeHSy3ODIsEMiDHKiAJemmBAzMT9zTBVPJ8cxsNEDeSPxG
CWTvMgnWwvcvVTd3+2Eu5eHegJQs9FC/iu664JbEHVI4TwuAQn/Y5b1rf7JmyvkkDT+BifiWtbS4
YZztDNlZJxycvxoTPcggFg82Q/MQRjBlnb7XT/dDNGFoeDG94XWu+29mueCNMHYjSqtrbBkvrQ2W
P5zQUrgyfAirLyz8EzwHWp8dKFP3TjoOml9TgYI90WQ7rSGu22IJic7MYp5xeXBspZr+UHP8fvEr
i04fv7FWAg7L2m3811kVFzhkUHO15zgVdGug59Yauhp3Hh7gPUR09iLz///dryxue+mS7MgN+7He
7ELT7oYpas5eCjDEKOVD1g/6khhFBv3Qif3FE4euAzKyqrJyzDz/0Suo3vGu/35T2R8aHGgElFo2
T0LMYMr87Z4qsH5YdaMkq2njrXa94spNxCNYMbBF9nvAviFPThQ8GLKf/dWvsWDTP8Ff1J+T1NhH
zciqzBsf4rj4QSHC4Ngm9ACh42Tk1E6aVf4SPQvWf36JMpsAMFBVabsrp8n+00nvfRwvSf4tjnAc
wb8F5AIV7D8/T5mxqZSIts/RVMe+Z0TWecmVec4hkOWb+5+xLFrn+3ckYW/bao5Poxss54T8A0bf
67degORpk3l5tp+F8Rk49XK+f4mp4pG4TxSejYJaxN8rMrHYPpVUBnW3nO0pZaHQdWCgkKL3Zi38
NMVA8dTPgDIWlimJI86xSgC2RNX0f781UaYYIMBIhSjFOYm8eaec9leuZwMC5DLxfG/7LdlbgQKG
WEaEEgzIljKRH6VKj4lRsddOZHDOkGsHxA0v+QTCv1u/nTELsZA4F+uX+3caNDvozMLkK+5kilVh
PheqwyzTJK9gi3FLB6Sf0Ytmx8mRB9szkdlM0Wvd89DiFEMxV7/lXY7Q2OApENnLwY0+RXmoDm6N
nY1dAnpxw4k3dhO93Z2Z/7FfoRfEckfIgZrwA/Uza5kqk/UNlLkFRyUQOQxFCYqva0g4Eti0QFuU
ISAxsKgTWhKb5cZLYg3WW0GWeouWZTcFKauCjAWrNcvmovEEHTJO6e2ce97VzYmIGRUUfwmKZz1H
57G6yQROWxVC9stkFx07jGL3V8kO/KFg934CQRdvTbdQrx10Sl+nXA20L2zmkQj5Dqk1VzKI+2uC
+InmokJybwOpaTpmTV0x3IKgNt+S0NSHEO1wI3Xwiud/m9bcQ6ZRC55LbWX4Efgd1H7ygdj77KlO
EMyWcJC3kFac092uw2PL2IQjqyujGRBTEAOGSQ+7PG6tI9dgCGAsQrwqjOIQTQ39Qks7rVVY7tv2
L7yzR9jP1tsoIYSndWjgAWUkP5cqJ5rSWtVO6qpSlGfQ+6IDqMjkgHOLyI2O/knXsMTSwHlDMGbv
EtQ1hzLHD5kCw++82GD/E35mRvSE1YoxlCWPXhZZJzuXx5BmH436Yu8AVZ/neNyy+kiL2vpa5Oqz
LPKvXhsiLO0jfKW44k923+wNkteOIrSw8oFtdUws/lWEq68Z7C8IZ6mdi0zuxkbGxzbajfzSpG+m
Gy9zA1XfOP1nQmmmyA69BtIoKnWMZC93Y+q8ynKnWr/Z6LtYwjDLVJR+12Lqn0oLKFJhkBHhjcir
SEX8ghK2Pgwel9HdXRygsL1J+NtbI3biv5rouxkuzkG3VnYYI/R9s5lBXAeNja2Vdh2XAdfrYj8v
KGPeRjTigPKzCHESf8zq/gEjj8VpazroRpguuD1g4wVs/i1uqPrFALGLXIjk2NbmVSujOIoB3zM8
KjR7GP52kjAAXNiBeEEvwK9fGnibmeubADPJ9cbs5Xik2vPk3XopK8/yJGeneoXMEG6rpu5Znshs
KxY2rEW26o+w3pK6QhoallMEBNlRhqVGNBSuj945RGxrIoFsoivDkgjOI6dQa3JDFKI39o1IW79D
NeIPLLAeHBteMNzAi4b4+8ClMPACBAo9nAWX8TCnfxOIFF7Q9lVXM45XZQqGE9Kzo6smMNEauyuj
3mzHAFJvazcRexLJ3G1mlOHJG1qqTCes36hrt6VXyGcqJiwrun0out561MJI8ES8YNzJN5ihOGPa
Firy0GkGKnIaL/z7I/A4QLZMb7olqphvKKgirgC40KNb75WMvJsRttZTxc1U085uQ8SY5xgf/DrA
Hc9DbVwTmINByJKsN7+W1cRMrhjfUlsHPCnn2e+q8AkBsfeapn/xYGDD2goP5C9dD51kHdrYNhHz
ykOHyWIIBoRQNz1ZLZkxytqb9Qw3PCqy85SFl3w6AwFysZZ032HYNIc4F+E2rFIY3ciSLmXpvcB2
hQCsv0d9eNL4ZM6pRgQ3I37fx6y1N05mgURshpU1/alvxXbCbXWJUZMfh6E6s2VMLobiEddoFeAB
qdA1upKysuJIeTHScF9BDSfwVj+VHaFSU2M2hyBNnmXBqK+ruPHLqpC+YeJJ61GYn+Dem6dwzj/x
yOegQqPKu73GIum2x5CEvm1LTayxIE2Dn7EMPoQ9SWpwuu7b1KRCRSS99lLhwY03AFuNmjRfpleP
OhG/0tDxZ0GcC7oAXNJqUrsY1VQRsu9GOFte5pxyuQ58p5DvQT3bG2gI9r7zFHVzlj6huudjSEgk
aiE9sAEecX4ZhzDDKIBbbHlkJcmgDWaST6qo3kfYlne4YvJDsNR4JTTs1MZ8sHtTPNK2oFWDT/M0
NgInP7JWtEmQ98m9LA9T1/gEMnhXBHT9rlRltEe6ZZISx1vfZSQX1Ol0UqLGc77+aJbC8dZaaS1I
d0CludPrnejmcoR6nEGvtR0mIOP6CfHETSqhXmuOypwgmtsyl8VhHLpxuzQOhpMhxeIT9KTUB6a1
452EbOsqvJREGmAZia9A7FDlLZAFTf3ZSR/JqHS/OfA2WmCV+LVKuUmmcXhFpba9a3/LNGbNEqnv
ueugKkyy6KSNblcHhnzICznvmqG50VL+tOP66AG5PFmmLymlaIymn8g5cB/m7TNcL4IfSksdZQ8m
NQ0fbWbcT3Y7E0ZTBX4WZle7NfXRbnJzuwiktrAqCXgLR+tAibbr48U5tpgnNi6jS2ZxdB0RgU/O
zJihaweAeqZzytMakFwtX+9rmb4T6ckxGnLTkuJdmCg4usG5Eid4kavYegoFMJv0WiayOdlpzzo5
CDFaD51EmDdOR8FvsfJqvEDXOsRhZF3V4FwWL/tZd4l+DJAFCQY8h25pbvUkUv4ZwUxe7dKfYyvw
o+VSzLp6RF+GpFhWxonNM5AXs4HXx9sRA2lgFARBYE5eSsJDHxT2CWu2vGvdOL5HshHcvvH73Vne
xWiM6jzaNUt7JcbPIyEVgozuyFFelyFdJYxNP6R+XVuWPyFt3U1geSk4tL1jn4+m1RyJ+Kwi38ut
54rpSNL/Zap9jRhBNgH5gWhKNlEAc1CZGO5lgfXeqbC+j6uFEYcoPuFGsKiLfiAtno5VJ24oWgt/
TpoKEUAfnGny0Mljjd5atdeADe6rQ2yr73EgxINa2tWolJxsM/saTKPcsw+1NlGO597F6xObRXdp
XOdVZ9U2lYlxDtZUUaekA02r8bUQrXnpZeizRJ233SwLhsXt0cL2a1OavzDbe8tn27xkC3qVMUhP
UGAV6+1h2EEoix6Rk+zHBXszgBL3avUdxpNxiM/MHy2y+Dh9GQvmNMzq5hjxZ47x5jwyPHoiNJgb
0ClPwos4QLr0sV+UfmJ04sQIKGM2gggsWfvV7fDO9K96dp7vgJMwdafbvQ5FNL3PtIiu1PuCYxxJ
t1F3zc7gzgcUt4CsdkM0hT0X50L6nuz6EyKP1g+FNzwbejyZ+Jofut5oUcIrKEPKIZEvcp8SUzYH
IycRKlgQ3sEsQKjSxj/cIV1O09jjWNX5S2OlPNBy49UE0nZIRKs57oFJLmrEDB4HJz3V1UtBYp+w
yF/kyRkeg4rfNQ3pl0G0r3VOiLU1Bi9Mi9BDVan9NGCyZjwEYGZOWsR8qZcf25SuBW8T1rxhucSt
uTzZPeABcsOM91lkTziResdwfwURdGS0Vd/phw2/sbtr3LAdrRemoF1qnZq0oL6RXBvZaqrCAdZW
OI8Gpx2vAn/o0am9H9ABbJxjl7pjS7YEc35Oy7raSaUFxg3oTv8RAbfACRCPsk7FXLSBxTme4fh8
qpW9i3RFxhW89FMceROrgP7ZE7n7feQG0wu2oD5ri3OIOPKlWgMIOU1OcehhP576BIN6sD4zaLWm
PDon8qtTG9SDRYskuWory++QrJ3bqo5PUT7fwnop91IuwVcnQm0zOZuxTIZbOJAjopJWPLoLT+UG
6fccR/YtEPJJK7B21iiyKzntUDsy/QaD9RIj73voa8n8Ym6eVVu1z8OAInKoFnjo9A/363ZEE74d
GxgubY/yt3fF9DKNjfWY9EJ/5umjd2pGD4/RZz9XAAkG9LF+4/aNr8f5tBj0eXTYn6Ue5cXITQyW
pl0c+GS+EMKo2NGt2M4E4L9GHVo0efi8ImUqSLebOZ0kgCYxveYd0IIxHQj9wdjN2NB7zbxvwaIA
oFj6dQS/8h+uCLd1s20XIoLu64LexvbE1YZ5sQxYIxaAW1q5IkrTZsPgDM1VMZ1ys+M52UgQNQPY
6jXTtuypB7KazCovS5eDXgG5pL3KK4+aGT6EjQCpKn4xytA7tioAbZuc8Cp7IqjBwhURTErsE0R6
D+S37BHzpJecZdOpc7urPUX1eWLJ4qnmxo9D/JvMSJjTtDp0GqnGZHbGoZnn7lAG5mvBDuAyM5C+
j7eWNvqrGNjhapyvm7wPkisWa45m23ljBf82FvNjY+DqklRwc9EmOB7hOhttBOSwwetpHYhKaEm8
gYnQJgosMB6cus3aXbC6mrDqt09VPbSHItT4rCyPNIluOOCv9vY2wy8/7tvvdtcLkGTDwjYB5c5m
CNczrJiNTyby5VDRGTiz6Wee/ciybPqWKSwo8z7PMofSlmyKYETeHlYkhcmifRy7Lj3DXT7nXVZe
PGIvwq4GkxtOODokW7BSsA+7I5I69LM7ZFvEoqWknDCCeoSJsy9U2zyLhEIySJofc6RnSm10WaTO
QrjM8X7a7F2ceCJKmQXDZQg7cc5jxcCsVP2Zcji+qpzUriV8mOpo3GMC0JuGVQkScDAnDktWFfEe
FsCjt8wtsJtN46l3G+cYB9NjiODyONn2L7eZ1UNuetfZwxfRSjwp9ZyMxwhZpm8a4l2iON45dBQ0
TcOyHXj/jm7zefQ4GmzBY70fx5c7CIrayOTG1xsLMtsdM4HU3HoM5ngz1FHzYKj+jZAtQD1dA+nT
c4ivqonBGv4Pe2fW4zqyZee/0uh3FjgzCLj9IJGi5lQqx5MvRJ6J8zwEyV/vj1l17boXNtoN+NEo
VOIo55TIiNh7r/WtSMtJlNqFsprO0pqOghriWIMAG1DW+Sh+M6hadntyUv1Bk6K7U59zea4G2SK5
jqI4isw1H/DlnqohnxDdmtGN/v0a5tv4ThSpXu8gq5yVuDm3TU0kads8aATKvQ07NOWbWo3ahw4h
OqDUrTMuHXkM1ikaY1558BC70Ko+ZMsnflkPLQlbdRrKhwyrkKdFqC8bXBWbTPSvzWA8j9iQsRnN
wE7MrZOGYMJgEG1Z+b8XSowHLdebi+RnwuS2XpXK/eCssmlMkQfYajnm0tQI8rbEQJOnl6aDn75W
mW05/9kozWvbOJSAlzuN0etisXepa9eSaNBro8cceIf8KTR+acC4sIeTPisWa08inf4mwk8oit+j
Cc+M6cjQj3WytnKNsn/SDeFjs9S8sOujHc62fYQ7JluMzjdH2DGxG19wDv6EMI11g8bAxtYai4w1
HEEIpnGr6c+ZQUtM0wb750KG5YeyGNGlikuqHaE9u2SWd5H9zRit8UFP8kOrOvkpbYp71FJ4mYYJ
9yWcHsl2V1BgKSTiEmyx7ZJaHJJeP3VDNPudNKzPUUssX5mtg52VxgO16JlLvrK76YAaRfcU4n42
Xye4itVVS5heJKiO+ZNcL7eBMDpjiaakj4JFdX7HGv0oXJkYvQdkAXLmXiW5aRs71K+VZNlxO+O9
41rfxNHcH4xlnHBWKaXvqrPPMpHskl6e9JkR6Kg11z9BkKuADPjT5KWhSuCyQVdiSs3ccyw67yFJ
huM4oDMuK+wsJNGoRfrkEpEJWQfhIGrfQDSkDKN/q7eGEhLLnoQ2hpn0gmuMML1wKUHvYBFalumX
YwPnW9TUpSM4xatXcF3Qu591mrR7WCJYz8fluxLA5cHx416lPsijLXW5nYx49L7wXVAFYCdNyPYj
va+PUqdZ+yWaZFCcHW2al5vMAuhiRVNgOi1dWMo6UdZdYEqO3W5OOcUWZI/oeUuM5Zt+zHw9qsrj
2GefQ28nF47yzaa1DfYuzk2HuOofZe8aB6Nz2FJm9atpSidvfZ/azmet0CLPsMpxF8nxmzTbfif7
vCRsjLRBOO6t7wpJoTetFpVeIrSJO3X/teMPPSSJqhp3LdVWY+AL45rEhgrUbsoL+W53+iExcT07
6hUTrWpNhFcRyccSAV4MqwZw0+mGxNPZOC2TUrX1p0EnqZBFlkjP7rSo6uMiMu0qWwAh5Bfi2JaS
e4dCVKzFTt6H31sJNUG0A1dzA2RDWF21UV2ZHk3QX9tF2EG+DhNVvHmUURI5fdUEzE+MQ409aLNA
zNiHC8YqLWw++BjmF33w+yTRzp1srrqc7IMyYwCnl35zj9XDFmKLTbeIhFSJ0+WQZmrndVpN4qXd
PdW53t3zNjUPhdnTSlSKW3u1pWU+Wll0bkX1QxW58OvRbAKBOIFGhRh2dHy154at6lAy9aja6pZb
sNxkgpsvZEPAYH5A0jzfkxy8Balwq34juaT3vCGwyR5yzWP5uDn2DC5ANtFWT1mil3i2z5xEx/mB
HrJntDA8Uminj2hWGdI19kzQoey4G7P5wcDlhnGY9D58kMajIlhsTb0T+xDIDLmgOBqplS1GEeuV
20CFweo7BMBPAXRZZcQgvDO3FVsuPmxJ4tOkO0QZD+xrik672k3sb3L+KWLcWQrBYNeUmO+rCqA+
dMuPwaJpMufPXaHrL/q44DZF/wjWoz7p1viTmj/2ME0VzCyW+IHdyjOJYTt3gEp2Bq7tDW1tmAqR
eW8ty19YOJ8qFqM5FkeLQxOBQOb3mrDAV/QG70KrCXdx218W/c4oexGlMM7DoMYXkwVZQ1N21gfG
B4J2y94ql1/AnWOsDUTYoeI2X8PwGxXRc0HH6F5F0K2TOHvoh1xlkpHMuyWOMZjKhIyACDxrSTtd
ScP5qa1Vbp9+tvB4NwORmZIItYWeVGxH3SMer1edI9DFqM+KnqiBRgIIqTxxNjANal4za+iIHW+b
b2K1IoSynh6aplIfpVa+46erb3PV/S4HaGS6TPMgk4rztsz6SqhblGs14/3I5GLudEqvfTe4KQco
pbtG022AglQFTh56hpOuKTUZrnYZslaRwJRhTGqyc4t6+hgmCw1AoqcWLDL4eZDJkqNn0uhyCVWO
9fJJptNbWCnTLgaheyaw8WSsrRF7HkdO2xRzRdXOV3R081VnKfOUaaKrO8wv2RCZt3HmG29MfrWm
kZx2854h9NCMTzGWzb09qtwc68O5Docn1T2Ydq4+5KSWV06lvUSx9B1dLb61TFeCHEzFrq20/sVp
igMHf2+0cbtv/BCvMtcjhBpQkcqnVs/fJNCT19jFBi5c4ZM0a+V9di4WZGRuYR2cHvoUVbyw+xOZ
vsCH+dk4QIh9YCSd4ncAXzfYfnDnv1+/buOGFL5txn/s1z5aywBu1YlAoJt4zt/sn3SD9XpDQock
4KyE5MLYyOs5QSResgXGbvkuqzB0gHkP3rg9S/GQyCd07DWs4tZDNRuYnu9f/eu3K86yzSeRAltS
rPzJ13fWsTkkt+Q2vop34zfYG069tQ1YkHbOFo8oD9N70/uDxejDz4qd+D4xrtqrh/w03+RNf+6+
gXZnGJnhiSLHo93SuA7Je69IAN0NMqCXj3sVJQgOEvUaz8VM1mD8HA/1rgOIhluKQeVQi3oPCHEM
wnQwseK3LokOs3IQsrxiu6uuYoi/yaqYuFFtn7m18T3jILDhOKuABs2cfVRW5zwb5WdVAwMYJqW6
zEjuboNUX5eo3HVyzN/4R4oyqYo4Yyb5G53krdUiQcisuMFbbppvxmjTMUs5bqblycDwUfJLPL1B
qd/gsZl3t156ODKPtwxwVfh0cx7xVTa1tD2rm5vj15vGrJtjA+7zz4dOnNJHrHH9pHraHh2obcew
6drj18Ovf2Udl8ZQFGeNcdqRyddZic8Fndtdo0/V0a3tink5//qXhy3Tkf1ijV5KuOCxKhxIHnHU
8FZjXrabcnH/+sgS2tY2sVo6xFpRHsPUODsMCHdfHwyrsTw2Y1SROFicpdSVv72/Lh2acHhwSkn0
4NebKA0Lbm7e/K/3ff0LrM267LNn57iWtfVndiX7dbiEzbL9+tWtpKauZKa7jbQaG85QH8MuqoK5
J5/lpNb6EFTg3RbL+uu7d11S/vlz/uV9aQPASWvzdsuc9GUpm3jXOjpGpi5Oeo8NDSKU0pRHKp+S
8Lsczky6BOgYdZYePcYhxKBaz9W/v/l6X+S0OS296qSsz/rXG+ax9E4TN+PtZE/gbhQkEobKqk/Q
NZSttq+O2fqDJOP9P7WD/5/s/5+S/Sn7/yYu+d+Q/cvyV1f1ZIr8IvcGQPrP//h3nSAsvuofaH/3
D0TtqGQtE7k1Ci7kNv9A+zt/UD7h+xC2CuYJG8i//9s/0P7uH4aA0wNuW1/12Q4inn+g/Y0/TNcF
+oR0W9C/+6+h/fkxyEP+pkBWXQ3FPdR7hopwU/QvBdrf5EBGnLlFb5LAUapKFTfE5Dh0t0+VCT/D
nztcrCe8VMYvPK0LhBjCxQSJzdj+necm1Yvot6MZ0vrJlVgpL2ZIN/JV1m3f/Y5mM68+F8cYlZ8j
xO6WAF+WnMVYwJlM9cjsphGCcnHD9gc/tartvHtqLWcmAxrpx2uiE/oOzraOB2iLbOrrqqxVOxcq
TvjDiocp2pJUFOmnOh7zh0wRRu2FUsE+NVYKubumCiDwPMAWoDNackLeqCKeUfENeKsDkm0snYg4
tPsMxPSIfJIhLz9IPMMC1jtEDHgt2cLVlswG19yAcDA55aCB0H7p88SsuQOHPCHjjIp6EzdTv5Ju
MDHRoBk6+wyYKBvjh6FEdoYqrM/druOnpbOKJTOysEQXaW4l2qcTt1l0AAOUrrKPXIXwLLOMfOi4
kIwaY/NuSgwmqbE01LOVo/Urj7Bm/FyF2XfY5gQgKKabx5c+GgtABbkTMtpWTTMHVbHEcLOQDbnh
N+z+cAXUsFvYzC2jAGiaaPORAY+ReiMHh9X97MzubcCwJl8MKRrjiU906592PMUvkSvzHyoqxy7o
sgZ4S9q2NaACi1ncdraM/sPm8Bf6BijCa+GyOOp6aDyXGjbtROPIDfgZsx2dT4iH8Aon/ZiZuvlY
2rmBBYBeRLOttYro+K4JnZfBwca/K8e6nx7dAb4ja16app6ug+E/ti1/KkNoA6mRp3U6/VBz6e36
hj3GSvzEntnu26ar13GpTjw0WImKc/UQL928SZSxvIHGUsRvy5FGt1HcRYLcnOjHwTOpcGdsnKR1
OPuPSZQoJ+BPWJBJXaJkN+t6EdCy7ZGoJYy8ktAdfH8iSIWk91HnYJr9UO0K4AS0k/Q9iJo1KoZy
S73W9ag94SXXU1rBlmwuObrn6KJM0eS8lhbEmD30HyGOISuKYTL4s4cl8xO15lWRG9oskvKMZFx9
ZqhpY609ZkukvNdmMT+NjmHcNegtPsZMtj7gzjfVmaMzdwCTkt6yaHCptKymPk9+5mR7PystcVKy
hMCELDr53oyg7iZFt060/2q6o2ZIQV2UgV5Pve+gwfYpUat6s6hl68d5b5zMVmsuCZp2VDU0XpRs
wcCWKNNz3tp6IBNRnQqncc5TrGYBAWuFF2mEa4aNWRxaK5JPdhOFHhXlvAWBlu6jwdAPahhZr+rc
hPEmdhMLT57xyyzk/Ik8tL2aymg+EvoUPsqRdFRAZuVjXY4Rz0cX0/Yfu0dRRcP3Mdfqw6AmxlNM
0YsSZ3Dii8gnPhHQS0Aao/ZelF1CdkjKhHTmVgEnlu0MNwGRI9Kig21TIgVJogxtLWcxoHfROarI
Ad0glKSeZYV8wGtRfpSTmfrN4EY3226RsbZp6DsWQbVww4W/zFMLq07vmPsyaHFRAGB56NuLwaUY
jNDqdiZmgttohsqnngA6b4aqfoXf0N/EkFJxl8oMvyyF1oeK62Cnas7aQO6TZSXmDaO5Dp0tNotr
hp/Ai9NU/V2oafnUDkV31UhnBsKBBcZGtlHoB0LflDekrcBCRienMTDPmJTVOAMXa+Q43Edar1DR
I09nCMTszUUuOzI/SSsEX3RD6P8ZBB5AUeA2xww93Re7GXZ2iPHPphTD4ACrex9GutjqzB2CrCCF
W3QWaPSCxsGGeTumDhoKPwZNT7lCMDG3hFo8Mem3r+1kdQCS4soPeX32GKGsAzi56aDXvQJVJFV2
JMwbxybR1uxwaTHL1aeLkuo5u9UMPa0HxxwW7gqCtpwfrTSJv16a5Kwaawu/rRE16EYdSEGyhpG4
DSROu72KtmdyONfxS9jl8yUe0CTqukqg0jJNQQ/m23fxGh+tNXEzpfUOr83WPXR4ejDEJtSoYhav
KBlSOHCpdcJRQ4Mjw2CDfGZ6DAsE+DwHDktymabUvFUVuOo6xwfKTF8D4ZhLbkwwt/SUKn2pd/QA
E69szXinRFp5aPQKI4Ed9ldnrvFs5fNwJOOFGMUc+kvPuulPkUOTvhq1/WKPIeC/aETSiaOJDUFA
VzCxpUdLGDR1TUfQJEylhyD5k14TfIu0Y4jlQJcoRVUEyIOSbZ2lyFsKcIpCyOmgZJDm0mVggpVi
gDScgVd8nsdDzAR0XxYDSCTDoHxQHbTqSMDeHIRuL1kr9AcldIi6iiMnkG5KhnyPgzRUsGxze7OI
9nNIi4zdAq3VvGtMQ/yOTTU6aYma7ZRFae9Q4uhrW2BCUwn7BkUkyoFiQXC6CCJGZ5tpEjy647Bg
lU3HQT7ADa59ZSjGq8bKESxgTP3cscPtMo1RkJok+5ZEp4JtJcHAUqC60mZIJlohxrhNyig9Yo7v
LmviHB4WY1ihkLk3uaHhGRWpMu6AbY0oM7mcosrm2L7EMP2QAYLQG1emmL0chpSmur2QduCAVfSY
8dM51LgzCrOcSVNuO28qXa7hpG13fZoC3Skl4KZUHYJYFusGIhH2sN8xWFAtEHoaV2mRRl4+heil
0gU3KqSB1E9HlT20VfNzMg/DXVGA8lvFUu4XrbIP/YzrXLGIa6YaQvvZssx0hqvsadxbPjKKyU9K
ewiWzB4JLpyz7rNqa1he6mgGZTUZQCamQeJwbOr4kRjH+pALEePiEF37Bsp/2Rlyqa8mSYr5DrSm
7nhpRDm367KuCy9TgqzeU0kLHnaxZgtrT3CUXM6CJ4mBYUMa3fNkLjV1VDi0vWfSmLuwqefV1tDW
NrVtzrQEgVMMyS41Xa3RNwjxZyusN200KLN6HkjE+h4to6kzjvk62v+/roKCX9X1s/jV/bf1G/+o
6rlFENP/939+2P35OPpVrTXFPz3wvwqJx+FXO99/URXypXyjvz7z//aDf5Uj/1l9Y9gaVtb/c3LZ
tWr7+N+2n22VJ+U/Fzl/fulfRY5j/UGhYnPGsS3c0fbqKfiryBHmH4a+1j1MjPFHcc/+zyLHsP/A
XYy2BfupofNlfNVfRY5h/MGnkm5G9WOpwH+N/0p+maH9q22Pa8HUDcPF7aALXD/Ov4jkHWg09EO7
VVxjmYE91S+WmMNglaBDYxseCe+MH6NUHssCbavak8Np1KpxLwcO9xlY2aNVIMaRpX2vFeQCS6eX
u2RRyvO6W2zoU7J3h9hl6/EGPWMX0eZ5qpAwbPJEFuduqOs3o72gnttmOG8/wqEsSV5ZG/Z9WZ+g
m6zQbU6mfaI5j40LMZHLunhyON0i+QPexODuLnQOAb2u6SdQ4S5zlZ7ciwZsqR431g7tBT1SFG4/
gMldYqEp/Obg+E0O2PtlCotg1Gb5rrYt07xk+pag0EB7Y/k1jcsgLezqDUbltKFvNB6MvDpOaNZf
ptlGoqHM9WXol/6lA/a3qThKUgrSprNVLX5Bxe0VVh7kBRlA3VRd54UxJSaKUTSfBBXD+8wyxpgT
S/46rQY6GsODRYQk/S+7KYTXN7dmsOrYsdcsxXh2i/MIKujUARQIebJeVdSEXzPO1F2eK7swfMUa
W4x+JmGlzCgrfpzaoRNil3c2X4SPZvTKuI73iDJJqCJ8wNGfJPtgEpnFrlS1bqeYHbTl6pzSXn5V
T+kjSdflLRqmd46pcgdaAcUUk1cQyzATOcRI9tJOdiVNrBId+qjdzGm8f5mB2OqmjV3kceDyJ+AB
UgSiqxqQfV8pJNK0arGfe6EfOwfa8GC24NJBOJhk1N8UARTRbLRqX5s/uY+afZaiJndmW31IEFN4
YWU8d5kStr7T+RzmugehF8CVWfkObs1i3Vr6FNR6P+0sXpwd0VCBqc7jzkZkd/iC8EZYV9CTMGRU
UsKW+gwps8JGe9Kk8rvq1O+1os77GWXCo6qgi2VCreklCUSDWx8mvukWfLbh96odHSmomNclDQNL
zq87JUzR/tkCpfboGjejJhMGTmK3DY38A7V3dq7XN87Sn4guSPZxOdQnlUxlnH9b0P+IGMKsOjru
fckd/SKSCY6OYcFMxt/gJWb6lCXIebmysKnMwpPk3Aryzm6JgWmgEfbjZCA00mLSp+yuSfCMtKDE
6jJnGpuEftTQuybkAB1uVBReoTgOwesIz8xV7rKmheB/HIDFzq/lrCvUwuhXnGRpAibPvKZMEVMS
BAOdntzG4KS8cwYmMnU6bJ7lVA4njOzfjbBneI2wiRlVvy3B0XjYLWlhowH50sTNy10m/alpaufm
qOS/FzA/t+rMwb00QLNOSrN4vSmg1K0Xa42tx4N4bq6zugxwUyZI6Mje1Nhsb2BTn+wIJduqJ9Qj
8RorIVIfCUN0jXOmiKveAckGTtuVaNWFdeHeebNAirByac5Oy5fHZdLR+ZB0xw6WnkoAZjtDMWI/
JrLPs4bQDoY+q4E6xWB9VeJN1RkJR5hn3Girla6lYQNri0QC3FPNJTXiIG3LD9NssD1hDjpyFOmm
F4Km/R557aXSMVgAmBYHd0h9AM39MRbJ7Fnu8lpOxK85SI4QWqtbaDMjTnb3Xbg0pZfSQdFuFd+0
MPQqm+MrefbVtyQl6wlB9tAY9YU4v/Jqu9N0J6oXQ6JTx2dnXshIFnG/xbbrcKSy0L8idHjonVZ/
NDP1QW/68kFI53FZQPW3FZI7EdnjtXEx3IvG+S7H2G8qCygSvmYZLb4oauGXMDHT9DDjS9oMWpYc
Rsdhograzc/JVg2SGAYX8Ix0n9bKdwLL5FMa6g9VbgE7M4YLdCdmC3lb+exDJIe0xmM5D2/qzMqv
/VKdWH+oufr9WE3Ua+dC+S4FmTfRNA5B5FLvRgCWvYRS8dh2HOsb5zNaCbpGOIdXqvFjm5FBC6hD
7odU6TcSYObZLhR9N6uWu7OXdEe5NcEDENVHaknzAczKy6wayGfs4aVyCG0LTQPaAiNiDYKA2g+/
08QdsHvqwybrqvhslZj0FXVJ9kVGdk8jsvc80Z6iZFJOIoy9Mcuz53b+UY/YwGJdvKSK8l44w6mu
AcpzwIyPmU4wkx4D+ICFvvhFsQ78oRle9bg4RvPIAzl/0Gf4IIK5A6lexDDoGnDDVuluiTnpAASR
VeVyxXt96LaPcPgIMf0J8s59baLGWonQt0SglhgyET+lMxI3OSf3iXiRoGz5v0yVSxEb5M4Axtdq
dyTCjnygpCnfQ9C8Wzzv1bHOYoaBUDpIEVLSYAxrCl1GvQGAg323WNXzkBMpUnYwce3VKCCMca9q
zhrqRofIGi3MLE3dA2frRSAWm7HfVECRLFXpiRg2XDszj5aKa16yyv6gR0tlY+svUqumY5JCbuDo
v8X1Zd1NriFO1PCotfHYh1qIxlS3Anbq2tNzxfVko//W5/mzGDLtddZOKpFkr3Mu7xyMPpcyLrcN
2RQ+pCfCznCibHp16M5Lo/h1Jj5jE0konoD3eg0oMSCRNRSJnVtnF93UoN8jQ40cpMsxtSCQWAe9
cNOq5HWxJw5Dr3MG4IjP1Lf2Y7Mr6LHlpJnon3qjWo+ZVLVDjj/wrGcGJ/iGnTo2sZIgisPJ3A84
+bW4eq6SdFllHMIfdIQWBYKdfQ4E/9QScX6AkqbRB5uPaojbntud5Cf5w87vOVOeE+DjNOg1gai2
ybR7lkee0+M0NRrCS9FlHEG7MwEzaAIjZe3769TV0ckk4KSFknjAocOMs1JO4xRCmIjBgn2JSjs3
PLksQOcqNIYtFXdGHgdd3rHEU9OA8UuhKW6cPP/VLA2nAqWMt4N8bAqu7C8nSaQOT32nWM+thta+
x6QAXxycNXojxan6c5F+5Eg7D6Kff7aqVfmlG/Z+3NP1xBB1mRZmWn3XIhRDl1EGs1oNm1HkYcDr
vBmzqCBH00bcqC7bGoTq1s509ZqsSiGmkeU+nlfAKP4XX0TfhBvhJmoqtA4GaRsH8nHANQGsHSsx
PIz2wOExledwbrR9KEPIgLhlPVM0AtkCWjLbqn7hQAt31aShCetB55omFnop2puhKG+yituT2Tyh
r6ueUsIOOUZkoFFJ8r2nxA7sVOQY5PMM5fsIJWFiaVOWm2ZlP/4SxiEcgDF5Ya6SeHVUt+QyNGD3
3G+ldVdiUz6YofmJXWmg3N6rAgKkqqXdI6GmdDYRR4scBDQVzFmNNr2Zl6d8nH8bFqpzjA0OZpmF
TcFJiAFK+gjMf5Gderz+QxIybdXIG+zbtL8VHLUmrGB+lA43zqzFueBZ3NoOlBTTBBxItlDGSD4m
aQb7Ht05+xWNBc3kbMH3VFnLVncyC76o2p8y8FCjUTEvz3F2zmJ+MfG7BIZODqDSJvu+IWfQSuXD
l/GubJER12RZLD33PC6jrY1XOR2O2Ozad6ep+Q5ePaYN0b2lb0Ty0cV3csjqozak1V7NzNBztVk9
QvipVqBLk6Lh4yCzePTsUWPY43QvzPo1NrHoDVaNwaxg76yXe6YhPEvi+VIlLWKfabpVUbkdjEQ7
dJNpHBSiEgHqjJ5BupffyooMtw7kVZyX8F7ZckPFSM5ZCak0meuKrDvHvEKtBM6MNTCg6lpNyUZD
maE4u04s1TZdd5QuG9+KVYf0dRji94VEMyFuAEoAOZPBTjjoD0uEwUIu7tnJALINOUDOVq+fnClc
sTcJfbo4fySMNr3wcYg+QvPsrIJQm+nkFCOfWbHERMWZSJW/DmXSkRNWhKjiKdEbFPepeyJH/iOt
mB+1TPnP5LA1h7FUicEhIP5sgdwvqYl8lwacL9DQI3EkuWiYGN/Y67xqjdtComs9tQaZI1/mIZXd
EoV56IOjreTdcKHMYfDA0gGLKkEowa9FS72o56AMFYRzhCVGrsK9y3Ic22p/IOilQplGy6/hsL0b
UPlwxGjy/by4RM5z8B0SztQKKhGRkK2BDJ+plmICYjD0vdOLS+liW+c7I05VR18AQkAf/jGuihCL
OmBjrxZKc/rtCJRhncueiqbkB2gRlKpGPW6cGvFfmsXKtjRBKkQdSV5yWVkTLioNtvtx2yjFMUdi
o0dzuk26Xr9WtZYuGxq54d5QkKmxYzao2tJ3tH6RH4IdZotlGeCl87v8NbWb5aFbdMvrF9EeGPlt
FzDgVFBS7u1WMxn+RFdXluWzVpfvbssJeB3WRxwYPeRZkRfOU3wyJ8T2qo3eu1cRzcJRprhip5so
WNS8dvZEvzwvHZTsJCMIzXJsosfcSXjOU21jOddrcqFxGRZs4Mg9RxscmaPQp8/T+e3LPxH2MI/y
LpSg+rgsW51UZmmMxyLLLmjh3xKIUlx+5EuJ0khOdTl/64pVKL2qxNIqtHeiw1EP2JEXFEgnqHtz
M7pwELJh6XajsC+WrpRHC2A0r3jl7HI7jY7mRKKSbjYHNLY/NdGO2MDLcFtFzAfLJAc0HDEySxtU
2hilsWgTnLgW3Ikge4i0gieQXjzjo/a74vzij2mc+nE0/pitmpc7Rx2O4PiMo7VYHQb8cUUj9gPe
nrMqudWSAkGYnJVo1zaO6tUZRvUsIzu5igtjNwO33cat2HeEm+xRiMdMOFRnn9WIh7I1E1lLqoti
Gkfb4bRiJiHWZHOIENZaP/BHbEMmgAgmI9rfYd/u8RlrXRTEGdt9z7q9C83m07bmH91y6Kk79xgV
3Us9ZtB8y9K9YMU74Evv9u2Uor5cPR6aPtm8hrM8QcilLO9ZhOsOhLK+0I0Mxw8qVz6BcfJxEf2b
cEb7UOtWf0PQWCYyYBfvH0JUhWRNkibS1DwvNK0C0oCMJXfPixzxgNrcixYo553aEpGmRgBc1xwb
kirwnzXAficw6iW49PNX5gzod4NXZMmDxKmbLQO9DbtHeQd6dzAsnZy9XBBW2mNMtwUJGaLoDm15
nZi8nHXp5IeEDEHUUSUoI83p0OfPCwGILpvfV9AOLNYkUEz0lFlXyM1sEeugrpmf9KT7Ig5fY60L
ICxmuyh1mZ0anHaqkjh4dyG+oMCaBnSYiqAPBsyqjDOJQxXJUuM0W82QAES32roFTq0OCMpNX+y2
n86wAKZxzvbL3N7mop+J2MGMmYbdM6rNokN07sSudaHuCNK+FDdiNO9fhrDUfc0mDl0qMonDEIUV
Z6KCRRUFtge2u3mrCCjUQGmzXS5BE65e0k6yvrT6uHcoM4uSPHJlEY/QurVbJT7GbqBgldWt1gpI
k2SeVgAxPIXt4ADiZNsO5skEs7Wfy1lumelOuwy8toftF5uCTA6zdhkohy9JJt/zXuleG7HQMCi/
94qSPJl58k6oCpFBYfzxtWOlxNeF6Ix8TWvKXbUoLyONmIXcHuaOrC9Ga1wyfUFxOGBCYZHTDywr
HNkfjajPXxlkxd7seNJA0YfcsAdnwOQ+GfUHqRJ9UHUhBAIuckR2qLWPdkUmvatpzwsWegoRlQxF
Lmr26qu+/rWTYqhUzWZycCHUBAYysEMyB6S4dX4ktXkvw97amBHHOXQP9Jq06Le9wAzH2LJX0Vje
J46A+nxH/VV/I0LBE0y+aFJghhZTTm/KBNpTpr+xi6oXK2Z0UMTYjmjxHlINeSXwLpoYnRpfbd90
B3FopnnT2SlhzE1QxBILW7Jk5NMZa/4T2sFoapxLWVXKvhHDE7mR/P5tph5GsnoQyJTBGOMvT7O0
wlJLoBMDPxD6wMc30TxhgJhM8/tAInmDbtGS3buGq89EmdVvWMkfTPTv+zwNOeJ3jicqhQSC6qeY
oGjjg9i2K5A3Vt1vDLB6FPYNuR7g8sFPLO0N6u4d3BGi1IFqhpONvDUfwsS+Jo0W7DWaNzMMK5Ry
inWPY5DInfoWj73xwUw+DJXhlBjkSTCxO9g66TGpyOHbuvLB7swDjdw2MFPiwfOEdZ5dXPEUZjan
slAfldRaU5Oc8So1wh9ySTfXENlTOTSBu5QENlv15I8h12y1NmsN2d2tpKWZKSBmpDgi1zSaEjxS
yWKhlq9d9jjZ/4O6M9mOm0m366t4eY5aCDQRwMCT7BsmM9mTmmBJooS+R6B7em/w9731X/naZQ88
8KCyxCpSIpOZEV9zzj4TUUUu9iU7ws1vqOIK+Z5p5PDMhltdneEICte9Q2FD2MAAB64FDtXKidbG
h5sySxAufT4mCE+9gHkjatC8UPwjSaZPY2AMqOnTcW0Q7nCIDWrrQgNRKNIAP30P7stC7LBzq16s
viYWPam8q3wA+m7EOK6RLcEXD418R5JjuoMJ6u8Vb3XwT8DJ8uhWGtMjCZQ9sh/nXo+6f51AVB+5
n++xzP/s3ZKgmwQv3cL/DkdmE+ByB2lMawCc/jJyTnYt1A1DI+MwvKB+AuhE/qBZXIYwfWsz2l6O
S9jLzBlInYW0MJbpdpjH/DhS6zHWZz0I+Yp83WFjsCA4TaAOSTZfbEA1C9PB+kATxbwQeS27nfhN
qurgpc1r7f7s+8UPNAOzRBj8W6bIhsUy/vBCKudo9I9KpvWprOp7ueDrGN1lD8ToPMm5U3uqL5jk
k3NPqRMeQzONDn6EdTRCpQyOz8AeWsKfCGpLHnsDgITWArwZ5CFAvQ5I+KQ5GP2q8VRBfcRdQfIB
Qpui/YEzSa6HiqSUfhK3MbeR2BrFd89ApjinBB9a5YkbB+uqwZFsLRrDblTTIUPkmmbcR1IyVAjV
sE9Cda9g4Z16nEMah0ubLBTu7NGYbaKk/PEklgfzc4wZDebpdLAUDIYudp+QXuldFwTfjBq1lFNy
TGoiuynu8Qw1TFwNPskoEvOEDPcA4wazYE1MdNsT2dJ79g4niD6p1mGRrw3ck61RHlxdbyXWCYbm
Olr5TK9WMeYvyPD6qkOq6jHydi7hQoyN4u1ol8NifB5O4+Kk5GljdstuVzXRjbaC6BbX2Nu5Qw4I
+W9mIu/hOaT7Ya4fiFSk4c2I/THyENnx8n2mvZz5eV167IwMNhOZrOGXL0qXl8QJwf8Rz5r14OMp
qTlcCQTElOSWG5we0fpnx6F9koueN5nmYZ9P6bHGBX36eggp11Oc08epZjg4DKCl8hDLKxpZF5dy
2WSfFQHmnEXhXd7K7lTEtI62m/1WpQYNH5L5wKBZMachPSLq0hqnDTv5sf45ulzWLI5KI71LGv8D
i260iG3h1wOLcIIV4oUWATEPYTqVqzBCrWcXRXUyDa8FUj7qDTIDTsXlgZEv2cTsXzaGP/UnQgFT
ohT7O8Ss0HFGGHtlNPzoIr/ZhVb6RMqEWFPuYcqblr2EA77FJLW3yAeahp6OEPzibijSx2JqApjE
hbtpY3MltTwxHSx3KIgRGCIhnrzR3lPq2mA1TsW0TWmyljSEYRvPVBhG4f8I6+yzhGvQVep5TshX
Ng2SePuQ5Q2LDG5JyWvliDuwPQk7jHZWZL4GpupPltNgSgVNikihX1X+4p0HGTEat3b0oMZVRIN7
UNDWUW6cJnPEOQETk7Ebv4i6eDFtbO3aNNtVLB19AsXCK5crsHQvelELSyfBhtdCNxl0tBbgQPZf
LmDO1Nfe6a2Xcu6ABaA3dzkEjiirNGlvZbCbq+kF1qS9+dqRzG3ZnElg59+6vxPxZN4bnk4/vBJl
skH14arWOFXCfY6M0dqZhoIdW0yvi31oa8adsRo9jIpkkuxTY+DMxu7wPklUy8I8haQ4bQgV51bk
axCMsD6hl8GW50R+x4uAqErhEjCgS2gqNXN6CA+nYXmYWpCTtJqPf70urbHjBLUJi3PkixP3l2ZS
z7n/6XavTRw9QvsJVrOuv8OrHphc+HpVwO/zckQQs05/j6QmOjhUNtIwOIWR2q4sxzsyFsZd1SIc
wD/bsddx7AMqcutk8MW4PpaBI79jWXRquYzXdlxSFH0prIH1BzsJj0L+pEzxpb1Ftgmd1nDuiBV5
ZOK4zogTOiG4/O5Z1Tcz7nnzFuc+pQCWT2N7m8PxG+tojgJV0eAM/btRVG/tTy+6z4XUKPPuzBaV
Sa+Xptp6acz2CWTdyRgYy0z9Y+WRo4NFMOJKWC/JiVLrjSmIxalzHxlNBGfFe4n41JOKQPXZSXpw
/bji+q2GwzAbsNLuw7q2j2w39CmPLJ5iYDAM6TQbIU3FOzMhq+s9kWKEoQT5WnZYzXH+dLSDtZjq
lTuVD146CrKcZYi7xMIjScNqrkj0jOYwZHYXLXj+8DG1lhS7Quh13kJRIVZn5gqf4qeQ8RPlS+is
fa6dEF3IJrJ7Vsezby4jDfOk3GJVTeTFtXr8TFwWgOCno27jNQ0jA6Pgp4/CTTXZyARnHBmNC1aM
hkjIbjjYEzmcUegcxHL2ZCF3lJk4ECyqkSka2VB4X4n7znYy8YtDP3BvV3VNm2T7n3kEO8IKyZsH
1TXQ5DP6Yj6wNmRCU+n7l1iqdwricENC2tXjwDjhDompsMkoDpuQWC5ht6csgNki+XqReDEAZDK3
RWAmZ3Yo4ZY0xppKaXBwTtQQeZCmIA5ejdSTzPA0FBy7PM1uhFu8pqweQUSu5Di+5cLvd7Y3vVbL
lxHwxYUHzXXVGg9UCJoJc3A1OX++rruvh2o520l2KraJ691qMzqPVsTPF5QtBDZsIK2dPdWuyxGL
9Zeh2gJGdsItZ11Nr2LRF2b9qWRDvXy3dcDzHoUL/qLIr6gWaiJUKPpKHd6bJn8FxN7K0deqm1NQ
+7zR03L67sEKDQE1zR2Qpr9u6eU7//rTkH3v48BaqZYIvbE03llglmuzyF/HBxsaoeSJraqWdFcK
34pyhvGsF6zhle0z4gIq4vCSXD1yXw3bpqsffSg1IO1CMIQmYD5TEGk25+oCRGpc90n/hr//O6rZ
cR1Pw7w2Msrf3LIcOmT7h79UJ9iVMHSt7YKlGmDfDZFmYKNKgeYWD/CxGQCAWcLeazG8ui53Bsd5
uZqDlHm8D3KhyRzE21XtbFE/Yd/JFiGWH3B1ZROJT0bvQyS0fpMZfnRc5pjjbO+/7m0GWPpotN9t
03h24vEaLa8Uzw7OYSgPtXAeW3Q4e9WqAK1uOjMtY4ugcEMieh3xJe2IqGA5WWGnsuvXqU9wZCfN
fdqNZ5uJ0Nkxo+1kN86j3eTk5FUBR7Ec7/hNdggBhuewH65Utg90a97CbWi2uS8NHFzFb5ChTBPa
bgP92l2rOXvzeCfVGi8J0MXL4FSH7i01tXVEPq3WBSAO8M09GbDmL2ynVE8lbnZOumAf9wzzhiB4
amgBsQu3zZWJaEOSMWcy9kwL6Ttkm/GEinmfZTWn4DKYsxWeqBRPgQGULooeOCcCxoqMMUgaznDK
iEpwMooQTGGDng5x8yrpFCF8YUmYaI7XzpB48Ow62Ltpmx1CEQNPSyZnbRnGTueueTQhjxdhy7gg
9z7izEuPpqCIUdO1ZyVybmKPaQKKGx0P1y5EBEBhkjX6e5AUP0x+xSvpTZjHBM5G9BvErfb1t0Ja
34gsyOzOxT0Ee8hMfhQCCUs5dagFPGM4ji5mbhp2CCN01jjzCF3rH0trONLxCG7JVeKb/c6JgWhx
PxaAF0eDy0D1GyrnV6Aj00HoT5M8v1ZYwdGu0MLU2Zo4P/eWJDx5nUqbvcjVQuRMnhUL20M76UPa
B+I0uL+CMiDx3QmPLr3kulnYyn75G/9A9u4XjFfa/IhwOv0GPdjPwnVCBXmAaeHsZptcrqqVuDBa
skunFdP74BxjJ1vJefSgG1ZHuxXllh8g3JmSARlozoWya21YgJJu5ytwmyPs/sCRr7wI1s7MQChq
K4v+CGEATkJ32cwHfo5pMAsPVvdo9kh3jIZk8zSmwCN9fJk6m+F3m4J1Waf8lH7qb0w+GHD8zXE4
7bPO48ANlhBCk+AmIxx4g+dHH8MwGyKBRnEaQiZNT02ThEckWLDMUqe9xyd8CwH8w/FZ5b74ZHzv
orhWOa3UpZsF4eVhZSBjZ1ynMa6wUrsKGmw3l3KDcn/PAZUcvLJy0dciutDHKjM/g2ZgNmHDdot9
vL8sv8hVdot9wGCI04oqxUwgAVw80qQCX/VbNU/ncQQW4CjILA0EoBGzKOAtZGOWU27KhkwxF7zG
ukNTfrBs9au/zJCtmP81edCvJscR61ImLMvhmWxNFmi7IHG+Wc2zrWzY8gMahRjawLK/QvmD+mNr
tphiBUOu0kbmkhYPiCuIJ0vRyY45EobcO6SOwXWUbhk+0kG5ACPZytDGYz1Erjuwb4SQkBbOeTSX
bg2FDlkdiQLeJ83yXY2kgy3UEU5BVcOHpqaO6Dosm5kFh4bhsGxq0/yHPzQTvAq+MRcH66oG3mAV
gXOI27pegwD69JgH1+YZ8WpBGFX6nFW1OMPzXNu1QX/XwxaoDTosrjmFZAY5WLOC2UBYaKM3RVg/
0uVxSZsZ8th43gqHZIIY26eToQNqWrF1gU1guCnW8Zw/5AwKUIX3P1TjPs1d068Z82+qKjkGVwkW
iaEpayPmjvDw9NFsoh2Zp82pbK0txJj00GmA2EFm7ZIAjHgCuiZz7BbeNs9dKIZHowkJVeLVUaXu
icVoBqcOGJVjwHhD5O2CZF+js0zJUQMdG7biJ6tfePkVyu42yRnEWOPNhKa3gWO09DyLBRCNCXEI
3vyNbL9+VQZ1x9BrfJflBQZOw/7G+ZENdr3xBphbOuZ9npf9B+IfqLydCgCk+GcWwRBrALF4fMku
88ZHQoU0ld6IDGn5WwZpOrsa/0ftoHLqykwxCjomtgHqKy9uSdb5J/Y3cuME0+8SiMHBLuQFF1xB
qAHrCHrVjW1FXLxpibU7jK7pgDcn6BwYDRa02P4uLICh2Q4MtoJXK0zCAeRMyaKZvcUmnLl/GaSs
qiHfhkb40VgPRVfMLwAKkfdv4U6Eq8GyxI4smGrdKu4iNzeZ9Sq8uqPp36Ebs/GaNSPhfjB/Cvle
IKJf6IMIXcanME9o7l1Sqcc2ZrubL6+GVrGFh3TqBijtho4kNzN51lK8eayP4CYwX0Em6gkQh0Hy
Aplo3iHRoE3n9YGIzG4fIDYSXzuMlwHh4arOZLzzLXEGd/MW+WWwgU2xI+A1RuLcwORyCdxkit+1
EmGMDu11Qv2PAH4zCzZG+QTLY3QiQv7M/lZX2TVQhAIJwcvGA2GHuK82dnUen/JmiO4bHOPJ/aid
n3bG23WqipeqIwHP7P1vMaFYu8ivV3mUTcjgcONxbEKOo7Uo4CmSxVlm/aqjeTuFdrKt6nPHKj62
uJd9VmHU8/ErqImEwsPCjhcy58SMchqK5Z04UkNz9kWsgpcKvTZ1350r+UIYQXeEY1Wd1FJdfz38
9aGicZKTg5c5xqYLxyJlyJGtiOkFXWwvM4Wvhy9L7T8//D/433KmGKuOxnP2M0JzPQa3X67jPoFZ
a470mZPUAjCH92TSEqZlMKE26vZBkw6nJOmG09efon//09eH/9n/9vUp//yK/+xTHGfBQ8QuLGdH
pJw0CNmTtomukZ9421DAvjbLDmXeFBAB1zKewXtJJFvz4gzOJ5yQ5hrjCdgGMlUrp/bOhYcRuJJm
sXOQI+PAcT6dHplpB1eFWgkNUXXyLPJeQIhsA90xLRz65I5X3p4j1tqNEzWJhkh6HQyCuqOcNAgX
Ew+KUjaVjDlcVrUrR8fnkP9/itAdo2OB23lg2BZ8+yZS4V+c7Ddn5rguTY453U7uVtbd3gWatrLE
9zDBPDFhtd4UA1MkjF7gtxQllF4xfBenMrA+PI6OYyA3BJl9q6zgNoWB2ita+GWJbejhh1VJcQ5w
V4uOJahUzIWmAUpWdG38xGZmaCN+7FEUWdJbWUtFKQPjVee/zdYnK1R8dGL6xXAVQLsZvEAvB6pr
T3u77apTielypUd0NXNjOevG26eVdgBQ0dlDkfucp+RC7cI1aLav6KGZS88cBZOX3VMubD06olUk
FF49oR/zYO31xiMqInvDD/UyNHJPlw47Q5gNvsj4Z8uAYgUnaNyNfp8frMZ7LowIhucAfV/oGIu3
3V/tOYefMTyNOYWD6cLHH3JC6crKYdgShmcv0vYe+Jl7su3aPfXac09OCbbBEJqal45uzPGhMy4a
N2qcPPi1zX2mtXGqfaXXgZYDi+HP2uWN29X8heWSFl6OCYOsh5AJbI1J7Uw4rsWuesWhqZsteWSA
H/I0IlfWL7bRmD/Mk36KfK9lvW71m6ZXeMTEqE4yx7PqTdCzQa44x4R1SxozTiVYb59yCvLdMUvP
82nvNyYHim8dcaoBdvBLOE/5cMDCO536ssIN03eLZQWthF/yXIgwt86Omt9oFFdz54st9tToUIHd
rqoUzfcoDl8/v2iutsR2ZI7mPdtyJpmTpPPO31Sa3tzRvgHW+h5Fr0T5pmfPrExkCQyWGUo/kjiB
GIDx09df5JNlIfmZjIGRcyQN3FbVuo9gp6HbmFbZzCzWV9CGG6hpp86w9vnoD4ca7OYBj8reds2J
pZXFVp3IE2If7ew+KRKYCZp/t2emT/poSJad4QYnVRu8cKiH0bjS/af+jiLvo4noBR21uBKHntRX
yreMuN8EjJIr3rrRBQngB9/bisj7RO67TH3MRfY+Nj2axrE8APf6sAPY45FI9FNvRytzNqOThsm4
dlmZYThF8pzVjIqCd1Frc6ds3EhAYj7SqprY+DOP6gFtb4Mk4BdrRiY0jPqXmat9E6XJo0bIsDJr
4ogHCOGpEz8WEZstPWevOND9i5FRr9M+wLg2QSO6XnLN0+RgGgH+ttKJLkkn/eNYYLT2c6Yug3NX
jhiUANOzcQTJEWB0QOMdXQW+tqP7XZJnfVfM3wv0RVOtHkdGOSEbxwpRx66doods6aIGVZZMptAt
eGwe2Dsm4BmGZw9AKoZP0qXaZetQVv4PuJtsuGxdbIWXgf1fXn6dy6jeb3naQzCGa9bL58iCOxSm
TLegRIENo87YBzAAo1Cyt6qSt6QiSweqU7H5onDMquMWI7Jw5vSzOP+EzNdJiA5YS7YO+LAyzCtr
ADUE0CRuyPHPLRv1w0fvx+PJ1uPw14NfEagLqivcVnFzKUTf7wWbCM9GFJTVxyKbk1PQWSZrhOqh
F+6xWxYaXw+6QqDimoaJbjB4HVOom/gOQLS44PbsfvyEa6nWno/UudbzmZKpTJcbJMWIZYXP4EpI
k8aDu+oZWJ+kNhk7LQ9zuQBoOjaLeiFlCCt+nSs+N28X3oi09NkqlqanAY2cFgxX+RoUADRWy5km
Tes3dmdCTmPn1WnGVcxL4+CDFSQXpLl46Js+qooNXoXQrAjGt2bZYJfEiGzMIf1ELhUde68yr32L
+l1ph2FgbLyiV8znIL4hMu7WREcNdBepsxtaCSJSjuwBzKRcV16hN4zjovNs/J6Y19NJOGfZxvLq
d6y0i1k0v7xqW6wzt8f4PQhuFft90CyKTRzZK3fw4mvq1HfMz7M9ioyCukxfcr77xi/Kx0C5P8bW
fgqdaP4wSqhxahh/5XZ88W+YX6OPJmenPRs41pEDoE72knbD1u7VgjmYzFg6+4QJ/oRlYI5YovpW
Fb9b2v8AudB8Tu2bikqSUc1b2DkwHNvBBUJn/w4UYtSkDI0V2QrJNugtesMCwZaNF2UjIgiBdhz8
SmdilsOOjKoJGWBYzsVlUkhEGzH7T2qRgPtl430Tw7Gr2ltnuo+yJsTabUIiTzxv5+X1CzMqFlfZ
4hbI5x3KuO9ucnPGOHou8IVvZOxuYpb6vDM42VSdfLeyJjy7AWrKrrP1jiq7OrohopK0LJ9KNHIV
1nn0xa1JO1s/DshGIWv0PyE9D1wlfvNcRdUpobJducWjnHQHtmne1pMoTgm0abQCCLummtQGxyT8
Ak7pSkaqOoYeM1hr+uXDkMXXuS/Twflt1dHRa5B807zLXTzwRPnadq+apK8jR6HeOygsnvB80efi
afrlhgcxG9VhpsLdqJC01TByccxocWtcpNpjw1pRSQmRC6ZMicG/j+z5pqWO9qkVMQJm3HbxpPnQ
IZdGvtwWl7BO2a4mDFP7xoQZlmnx0VozCMHUUie1rCm+HnJ6wlP6NkRddSkgWF/yJpZbr2K6+teH
DPL3bQcU2qZWmZx5uHld9B5NeLxyjw2PrixoPAEp8X6Pnoqok21m1ItNxIf/FBFGbriK825Mt+7Y
wbUJZAfttX1XC1crdJfnvGJy46TCuatT48XVlr9lDlBsu+g3rv7lipxeWQf19Kiwt2CIAPBjHawD
1k2UrJAnqhSRazaf2sgN7nv0AHZGnFM0pTfvaZApEiIXwq1XagQS/pgRtSO27bDgPIyckthymCWR
+7oqOYwPRl54Wy8gNvlvPsfbX/yT/4J571bGRdf+t//q/hG8xYbGgb7iWdgGLYV5cElR+hsWhYCO
DO99nBxACmDimVvrQiACmaid/8DTtSO+AvKCYxcdBGTYTM7Ucouz+Z8LTCmUUojZsynOULQkr33r
UeDmmUXmUmwckK+QmuXJHDxxZf8PK5SdRda6bFQGqKk9yJFAn4kSHsVAJp8XegjeD2Ib7RQdfiks
k0GCSdBeh7bFqoKPrLCHS+vXUMW1ff1CwP7zwVtM9Fmon0NRs9dyqJN6FHDmREAd+7W22lameNTK
D/7F0+j8QZdZnkbPFst/Kc/mqVyC6v72NA4RhojZ6sJDN6jPCqjrB2CEfp3axEhgupFMOPr4fX6v
phbNj8rsDWN8+xG1o4scJCuP2snsR/av7VU58w7NAgYWJ8f+wrD7iTcuZhytns2pBfzqNyv0JeFt
TBOoHzE04FLKnxlADDD0cfRgYUNEchF9y5oMTdE4568CMOfGKZeQQydSa+Sfwb0S+uiNU31GEnrr
LHx6TlsfO/bO1GetePWAvPxFWPrLuPufvNzsPxJklyfItz1KQAtggKMUKKC/P0/EiQRlhC7gQG4S
ZvC8hy7c7mF28uMm1kQpCeocxRHQXxMpa9TvEl4D+8HWRDk5031Q+OZdxIZCTVlz+DKwJXDwDm7o
+luSoML1p1vl4RXi8zhPL/kY349mPm6CFC2jEeQfoFX6J2PBWw//4jXAv8s3/9dbbOEh0eB9/XCS
H1AiF4Yy8ccPN+FiLfoZ2bvMsiPyUsanuwGb/TfAt1ggw5JYXodfBNsrZ2fX7bgiZdL44dWCu6uk
CAYlf3ASF6++x7KV/Wm/wjJlvhDaMWwU1OpDystq1c4l4hU2ttfQVtnf/gRd7R7eQ3c/6aRYGVba
/ew5IqU5FW+SqJ6dt0f8M55w5Yr7uWyLDXxg9RFUOVhMtnHFaL6aXfIRw1t5obrR+wwHzMFR2nrM
EIJD/esRYoKJRaJuvDH1kU9YJVJiQKElNPQc67L0xbpmb3KYMnmU9oZ3jjhb0Q0wAuzqUHhPXHon
pOV6PdRZdFf5MrqnmeVACPBSNskYnEGGvvWt7H/1LLsCp/tW6mlC444U1HIfux4dQ6rceiXcznmC
WcB4Oh+Lk0dDTZQ8RlIyBkqqpF6+12N5Fc3s/uJoPTD9BPMkRwy1cRCsOu2Fz8QwZlsNtuoemx2O
CyM/YLqMuSeYQUY77u1mNxtYVIYdRKH2A9sbwvH2yHsX/+7gwwiHiF44PdfR0FTvhZL+ykekgBbL
Ie7LzQ8deLu92yHF7BNLoazq7G1GmRGRQPwvIjr/jCznRegqxX/AaZmmEn++w1jwxIaNJ/fwlcll
Il22GW1eVP+W9dYtXrh1TtjILcNE65yJtGTkl4YHJPR0/N7QbZtl5xib1o/cZc7rsLvbgx9/8MzJ
ZdNL9M3sY++wWpwCelHVz5DzVdfmYCmYQbaNt7VLn/l9EH0gbEO0wXR07eTzxez4zMyDnkHA2L94
8y32+j/ee6gpcL1J21HwvRYy2d8PFsOtjVlbKjrMqrySOmFdrSkO12R5xfehq895YeWHIiyeS8tH
Jt+b+pmO5moMmgazafWtdfBY9oocmckNL0aQyWVYaSOTwbNc9ai/w7xHObgIIefxu8D9t7INHIBh
krzwJqo2PjuxtGnvpR2drNI9MI5Od5Ar2E+r2t1kVu7uanffsv/azKyz/sVTIOT/fAlBJHBcX+L3
YPoo/kg8JCilwhEMKbe3qv46ZaF30Y3Nvsx6l6rrHuZQRqc6jH8qB+2GE1dvQwyRiETinVQmA7nc
JxsyvXa9eMqmFBVzbtnP5FQsVLCMuW88nt266d/8+CNApnDrh/5HPZrmwQLhuksMx3y1E7VBkcI7
rU3wq0zltbMD5PussaMyey1YvF3nuHkzQrKrYrCQp9Zo9JOvTkFQVM+aidCG6InqoDWw3cocruSB
jXdjOH3zzLZHZprvIP+hDnflazsl7rWzHOfKefmewS3bSEvwMoVh94h+yCZpub23au3SGubYQwbj
onEVrefQIU8Ihse1ZVWz6Sbr8qUt4cw+tiAVV705Ergy1fNj5YpHePHlWdfNo2133t2IIOoxpxms
/BnFMXpJsn6Gs1FWeE6W7ANPu7gpZm+vZ//cmTWrgsGMOfK8B1fodG9IyJ1RFxJ2ZiBIxaYYVg4K
dFV5d5bbkouMFm87Ii3bMf/4BFUGaqUiTA4LWLEedBbcslxcmThk+6TPmm3loSRui7DZxrTvWxP0
0Gb0FOI7YaS72EqLG+EzBySnyPdi+vJgZtjtihCiSzQkZzTdMGUNhuZu5AVbUQsLEmXKUfBKcUX9
ly25kRHG5/aHKyomX/OElGvuP0xlt/s5QoSCM5LaT2NwrApICn1C39DM0e86I9giMy4CydZ1yBmO
OjhMPYQ5q5q269Zk2t9K5drbcWLgEk8iZbVeoAVUqC2m2HzGZ14+ZNEIxFLylVEgqdVn7xWl2MpW
9H0oTOVdrqcldjEwXv73FbKw/kiU5kSVCq6ZFJ4jHOn/mXofCYPBUA8HmW3quF5MhFfQc8EaRbe1
mmbns6eJfiyqJNhMwHe2lXLAU0biW1+oEHoCgzuDdL1L6fvjrTWs6Kh9rrU88p9d34sPDciCXa8G
cbBt+dYtpOlqyi8uzOZrNxlI9+qehHIgZPd+QLyW65U0eLcxSqPbsu57oCDFWwGwG6wNqt+A5bxn
Al7z+q5b5V3P14WMU0ZVZNxCdnqRZMmue3fQMKBM9+I6OWvzUgg2w+V31uZMqr3yQvZvhbqf12Ps
CnVvZV29tmXc7qKBbK1JYN3Op+4tHyx1G9J4a+M2W3x6O6JRckO3P9XUHkF5rhFa3izrB+OL/mCU
bMvLZDdTRNwrKlxukmE4AA9BfyKTzcCBvCWkp0UpCdXUzIP5YMvw1hUJkhtaMFZz0xHuhbv58sG7
6mxLxnpZUM2HnInNKpOD/4qN9pJONXQKuHszmisKb/sUuT52wE7VB+zzEc4E39462LCh8EJ0SwtK
c4RJd+gw14LUzUXmemoylDED1iRCoUJzh4x9EbUtSgjE1ehd3OcE581pVl5OPB5azCQt54PvpcDw
0YPMYCu2TogZD5Uksfb5Tz9FGEB82EoQ8X22yFz+fwPwuRBkWLbl7+4/Inu+MDw/y3/j+fz/hPkR
7nLt/68xP5e4hbvTxP+RYvr1Rf+kmII+8R3Fa0ta3K//hjB1/6EU/kbpgSH9d3ip+Q8pBDctVFHc
QLzB/sn1kf8wgUOYik8wvSUQ/P+G64OB5I/WggxfZdFQuICEkDG45h9teiMkMJM6pLDo2OE64UMl
im6fLttG+mmUj2nmIgcKqNf56OtBstpsWOAezCmtjr34/Fo1fj140HOA1y+rR7Mh7cHs5vs0zjeE
w6L86LDHJCATOjOICN0omjsBXz6y81+yLddhTDwX8rJV3PvDbsr9cd2Y5CPEeXIXANILRwuitxZX
wrxiUjLD+s4sQH80Q4WQByIGhJ905en5qV+OeowrZ61RkciUiXhgmC4sC3TQxJjWLSOtVgruER/n
UUM+1zVNt3JQp7rx5zdzPBVEO7HPywjv5ouL4AccTHrtMsDhtWrtGIABOwU0PHW+KcmBXlveVGw8
gS/ga9ZsuYBPgoC3KGYiliEcCAfmrA06GsReEmE80g+DBSNcF5yeX5le4DP7cMTtHVzHMPou4rRc
0ewzEa3MX7b1DOMe2NlUoHEypnTbSiQalsuZPCNMXpVwALZZkh/mqn9ZGJUUym6z9SzWsKRT21WK
vSD5LRP1mNYYjbo0XBAYxIHY6pZF4c2rpmMnknGDCgltek1IX92ehaV7kAtbfMbRNcwAg25NRTpY
jg8TJGy1kdMQXIYAR2tkhQHuXeAshhKromPi5KfttTEkDBpgL7js+Y7VzPORBimZT+BfYvS9pxhI
XF4+JkLP31t2qfXwa/RJEssDNDGoVblMmgyWjelusQg8uYMPOwlcJqY74uO7xZoQRijl/HLczmw7
SXFKgl2O7GQVG8MIWC87zeMDoipsTBWmplQ5z37ewPDuiNLrPeaAlQESUp0VUMpz6Nq/+plBvQ5g
MQyCX6/hGre459t0EdxMYj+a/HRNluGgg2Kw87VCo5siZAocotHDymwpBYvpOJRTvE0bASEFhEqZ
WNGzZ6gtpP92bS1R7nVmLldpZ1xNiyczhWTrmv3HqN1pQ8wramnCxAohiy1bTYAf/cZjZrYKjQwc
Qz1Gp6ItPuPsYYpwn4apScL74ABYMNyXnoZ5M1gIZJIhX5eEpWz6sTsallh3tt08SjbK/NJqKkbe
Zx6awGPuutNjhTBFe85nFoj8G6HGLcpI7eQnZ4JcJfr0zhEIP5T3HM7Fhyg0+RxxjL44BvjQlv+d
uzNZblvZsugXoSLRA1P2pHrZkiVPEHKHvgcSzdfXytR9Vy7HrRfxImpUExggKRIm0WSes/fajzHp
2Ifa6U+hXRHAYyASomZD2X85ZgkJOW6S24zB8GVO/Hqo5zeDkMkuTPApGot1wNJzheAVxmzR3NYQ
uQijIueJAtUR1YbsGPzG9za+VFQylLLGdVtKtFVD5XCGYzI4khJ/anxr3raKV9sIomrRZhFfFiN7
LbdyJHEZbNrZLRKoHGZ6Z0GR2TvbNLWn23J5gjKxHl1mPDicTlZpxJ8YB4U33J9R8AavvgzO/YTC
3TT867p0cPxwIENNlFdYX78JQujSFbmahzdoe50CGdimrBNUQohAnD6lk7JXokM/xGX/EKHJHFCl
xTFhBvZaDyh7ydEpRgM8aZlzbLj3i8SEJ/v+xZDJl8zJkaU69bJf+7Y+dwjOat6jcetvHSoxU3jF
YSVwBH32so+hESpZ/xuiKVBl26jE7eFEIBn6ofyVoFsegRNHOdwbC502YoLEgo+Bca6jBr9tljXZ
WRhTEP853rbtVPQHcxiyBRHrIfEaGhythT/dDEZ6ctfMPziFebWu3h3tkeZYe02zz8f+G+PA+sAw
9WfaOi8jgdVnq6IskFrNnbnYKVKutd0llmiOVDrI9XWyXcWljRqkd04yQGcLRJaFNNCtz2gskn5/
EoivMFokN3ZsX00ytrkTzdd1ih+srSZUFzmmm06e+iK17jtr39nRKaPecGyGmCI6rjrCeJbbFg3s
+uzPDrX7nqjTYA1+TKiQa4tbBFqh62Rq71s/bk9ZTVqnTL9noKmuIpkgxTdI0UmWL/6QB3ua1igx
g5kVsvwcd33rUgaNZhfkvJEXHsGD4Xax4Fl0aTGdcjH9Wua63pu5czP14ULeEVlp2dxuZUVZqJq7
FiNG/iCcT21duz/86Rmp9wtK1fzTlIYuakLumuA1UA2J6ecQlvKhyuQjYiLEySGO0coOr4ABIFA2
xde0I1Yiv8mqCMHcvJvR1nZAdHYjClcTPt7QFKjsojjc+YDTqTPxLQ1Sfi/dL3EZx4h6KmjGPVeV
8nYJLfuIApR5YMjMvH8YiZrZU/kqIexD9mJSvW7CbybphmaI2jlmtnlcUvuTqMscPFHChRka+dDM
IH4QLJER2XP6Ua2kkvnVIOYOz5flbclOjQ5CIl5g6mzvE2+mXba+pE7TbL003Zk08TYcH1/rgNDc
WgyvgxcE2NNiouBNf9pCCz2grqULP1ec/B7wF5OAcjMh/msBsLANzfQFtGt25XrGDzdgapq7ot+j
TV53GLwkXf2W8TbS+g2R1ukNuou9O8kz+Fr7vjanUkGIEGC35FVUXk+CqZ/vPDo8Xt7TLHZQHfnM
WInYcb1jyWCjaHPuFL2Ijtxr71wSpYOmA2iDyOsirAJnpUJPxWFz3fhdywSpP7Ud/JB8LDDa1+IZ
xdqLnQpuIX21FwjSNjNiCvLf7e/YqXZe594afeNsAotUz8bEh+pxPce9c/ZH4xHuCH5Owhzd/kp0
uOCdtDe+h5TGHUoGocgo/BIIufYDlncAFutwQXSz7GHocNVZ1pe84eR1LMWMiDMMKlX/wl3HPShD
GaUBbma+y3S/EzialKBntM1uw2UzvqvjlN4VZi7yhi8GgOKNqM1LNRQT7qkKZoPXnLu5/0r4KAC6
xcdt7Jo/04FxBrlcp8xos6Prx4fWrs3t0geCrme5Ik6sFaWsAn3mmOY9PR1mV27xNJO3e1j93EQI
KqLbbqrW/RACudWtOADI+Y6sDURCL3CaXtjLZQu0g2u1acTPvQuq2g+PDijg44ha2esweDQ+/gC0
hdmF0wtJnphKtPXrWRQwJFzu1jDMSq5ghAs5ZYQFMk+5CzaxYovAb2wIrnqoG+ui1ezCCw95aR7K
lTyujtLbsSKjpSfYuJe2eWJKQiZval2Jmarz5Do/uiCsTx4OA8JCqL+5nzk+rX09CabMnshpwpR4
7EuguNMIJSoyOTLsYUfo84AaFVpJ1p5sib0lRBNFZmSr+CzWT+KMcD+a3ldUmBR3NEo3n85tPO/i
SrqbjO4I4u76wD0nIQ44dvc2XG8qAki3sMjga+PSWfhY0ER/ZzfO19niWEmd7goYQrYrc/drFRQD
ybm9/DygeNnR2W2OerOVFTrojLNxaAV3kDC8z0YGp4uL8IKTYwe5W8XX159Ep+b/MAWvJ6Gu30WI
I9pp5NH3OiUsqB9b290MVg43l5r/cxnTCvAarPUtqnuGIySC4VLOBgbsrpv0NLh3bftAaarZFZWf
HFwy+VDWrEwM2owpuX9vMsegodtRgOAnLzOu3GWTYo7w62fZlt4N+og7u1y/NGAwuQkbDpbLXWzt
2qCvTziZwZR5LpHEGayraGQ0TMTp9Wrl3+YMenCRZNAHZnDuRYgSyxxoec/NXZhIXFZh6VGGoPA/
0oXB93fjpRZkl/Y6nr12n/f20QmRHHi+PDDn6L+sJKICK1XCr5RBgUAJAJFtbyY4lmi8QWeqvesp
X+EVY3RwfN4cm4EVWI+En732aXi2Ev8VgBdAxTyxt2PtIjFHkJpNXEZnEzc4+sCDJPR5tdOEPb0h
XzS/FQDUCshuWwh0HGZ9v19jmlLLculAegGl3DBxeOkCJzv2FrdVC34Dl8bvaVc6D4VZXnXQpjeM
l872gFMetJKHy7U5xZcEF89RsVVcPwhuTG7saJcyBH9O9MnI5A8auu1hdpEypsgE4254TlyqeGny
ozdAdVFUna9XUnALg1oIZRRnRgU6vkIGggCf3AmQzzd+CxxCKuF6SsJW1xF5164vkl/tbcGd0s55
9Svew7i94TdftrBax2MIYYf8YM7pJGg3lrQsSvFrSvPiME57DiXio2BnbHB3x+fOS0/4EWN43wQN
ijj4bnkEXk2GheLZ48pIAe6JdnV2chuo/pykCSKtnbVwHK3ho5+MKC3IsEJVxX3Ax5npmMuRcPtH
Q8lvwjl03tBb7+usRqNqVD+sjHxTaXJq49ZjhIsOYKVLSRYHteApv52X+TqO07tusIrPg0eEyKiE
+41pdBd7JlLNwB5TGLa77yrBWJnvZWtxdiP3bLCJkWl5zP2tS7v4rvGmT2MKS4DpfoyaR15H+Wyf
+pLb6lIPd4CpX+2mvJ9hHl4r4y31YlU27B2c9pUaWIHWjBxcGdyT97FIZ1wty4Ml7QmvSvFcEm+E
Zr1BEGR5h84FbVDB1Z1lg87EcWf0MvG09zzrCyLdfJ9EE7akghp0aH5HXENF0i9/wT85JB36PoRe
dxaTbUaZOfHmmdWfZSQ/h3B1rjpnwFyZc4+fbVj9jAuuK2tiMFbiEbLtiKFlHd/gsfvZeIaH5XrY
u4X/KaU3uUW5X+zzAOIguH6MR1XT3rQZ4vepe6YBku5DrgMHvCj2wRTSvAmQ3w9YrSQ16i2Nu+1c
+ITEO2KT9umXzuvS7WrQTcdr/ykZPMaO0r8sBkLdlRimJMNKmKrU1Zh942eTP/vUfOrn2Dn7FK1R
BomIMPuhYQoj9oDnaCQVkotJE47ucbTyR2dxriwKqoeJUI09NYhh60WIcs25qmHK4k2nL0y/CVJR
Wpst5K+FOx8Fac+tnqw6/blavF1pUzAdCSAu5uIbI983y6K/PkTDdTxxbMM6bzcCO9DG6RqHKjFv
z/gbDoa3qRi84blW8ar8FyqANThLxReP+kDSkBUul2ZLM+jOCD6Da3X3WRSM0JvHe4xiFhJ4w7pw
nQJpqrfXsbYvek0vGkAyI67dwOux9BgPbVdn9M8S86IXrdvSS1ALvcnFm0g4a8IJprQljVokxYQ7
cehgr3hedsS24zJqC++9KI/O+tN6tQt60dBqv0Aw+tgJMUDMc4mE3M8+rSmpFnrtnzb7iSjUyujP
vtpBgcHu0vtvtajMs97QD88qKTmX3U/RmdWOIQhT72Vl4KR2Vq/ZMr0jFBWLHmLp8v1ZAz8Lh31M
M5kvDaCG9f4loUZ1tqYiVzhjFly8YURoFNo+xP/kfhgc6jO0vXaLIYYTkNS9tl3WXH3ewQna/vlu
xeRn0q8YGABYewtn2g7VPM2mbsC9YObDxe5R80hRAy+ALQMgMZuAKKi/m+eeCSg/kxOFsC9hBtRV
K2lmJX8tZmJkCr6bfz0olUAYxxL5PRwIRoelIBKgBPQaFLPpfU0/VjFaP1VORjRzhHKTqPn3RWHI
7pAH6eeZ9AdYg+ZjTGbQhepfjYl9MjfNKNOdNXfN5WNhqnQxBtkNcm9i4xAo9USte+nZxPIRDkYO
SFDZ8rWn3WeMzgHdYH/tjJZfCBkWA6/xfdPIhbkLR9pTjlKjggsnPJ4z8Wx6r5qaIUy4lG2SXmuQ
BqzDv2gaQQ2dkjqohCoRrO62Hio1Al5GeQlBb11aPFQcz2hXcsTuZobZFH1pPrtFTzsCc7NBL2s7
TZh5+7gZLh+LQuED6BrMgCirB/04n59dCLfOBK3Fbax82qCd+0tTCXBkJgGG6CWaY1z78DBySD+E
S201i+BjoWkZKvQaxa6iZ9zb6h3MNh6QEfGGrdqLcSkEY2i13Rn4h6rC77ZRB7zU5bjLnJDU0JnQ
PZ/LpD8pUgLTpKqCUBDEc31IhudwwkJAG4hruul8lXOLHSCfqIus8HlaqrN+Zp+n3LiJZI9G0ce0
B90O1dSAlwrE5HaqAV9KN3oN/PohTrqjFNI9jJn5qbXDL0tZYRApAadk5E22wLIXvBmO2Q43yeCI
Lf7FH5nxCf9Pu4cWSBS4GzzT4r+2M6c4jIzWic6d0J0vP0pwhseA87iUVOnIWLktDEC09HvEaSKj
a4f2LDhlUFB2XnAxrDLbgyR6joMZ7ycAkLwoD8MIa4xIJDQGXfGpbgIb3cDwiyHdeB5dRqVG/pyi
pN14GddLcZTFgpZVKQHRnJJDjeBtrSNJ+Jc/3mU1bxsYQU2Vsr6xZ/jqJaFZB/jT3gZny0Zg7JhH
+8dAAxBLGvMJHKPsufHqCI6LevGQOYKtsaM52skJRIUXem9G8dyX/orA1TOwKDPhskDkA3kxDvXk
n/swcy9B1hHWSLTRjV915zyTz2Elb2RXL5e2Znrm8D/bFH2LcAJ8R2/YTy1duHpksFxOxpfarj4b
BGUQUKNmmRXybQOMNCb3CNnjvkbvXQ50bwH+YUXuvqQuYCVq99Q2DOvsm+jnbO6qPjCpfV3N1jme
nrEkdZ+pZG08azrmIZ6FsCAvpI2Khzl2kR1U2cH1ub+1tFf3qNtepBsw3GspQA3eGw2b4psnx9fK
h/Bg+sm3YfVTyFmQpZaJH8MAiL8BT/GNL/yLVWT7oPAP9HiRjtv1MZbWD1nKT+kEgQP3fhxH92vk
L4ShU/dElXMcaHUWlCVUcCFYI6yGEDqxr9DeYCRTh3QRvbtqOkUCu6grI3G0aYYeQ7x82y7ukiOB
TT8JTMIxwYCc3oKqrsmHFWXLybRARLYjMzvR+BuzLq4XJ2t3dh8+MUOYNyjr62lgjJD2X6kVfJ1w
wO5iFYEyUWGkFcKtJEnr+4VUDqocREWj0ttaS/Iku8ra9BhAwZkpBnKVXJXmffe4WgpnGEw3DMFf
VzvAWt8sdIhHSSEUwfNcT8DrcyQ/lhy3HXjpkKPLdW6zpRw3seu+OijpT9X4WJeoL2d7fkaX4Bxi
OXyFFwaeH5cqc3sOM2RWVC4yBj61cUiS6jXmh2Ee7u7qGKFcNgjKNswY+yCDENimaOLIUTHhXODd
jcDDsacRXfGD6QMnNd3khpNro1oZhT8Oe4RtMGlL/2zbRXMoUtKufFIMHp37hmhSDPnIIChtJdRi
bGDuwVsc1BD/yOpkeu7egXWEdZ9B5oPKfV48I75qsR87gXGJGiyv8D+6OCX6LSnMB8gYL16Wf6Ww
DeYExz7K13MTmPEV19Z9VWO0W/jPdgPRqtjlN4nXmLukwUfGvZfmfIrrDCszDAwcG90Pw+DfKLEh
784GFPai3fXChqpZGN/p2q8bND+/uolgK3xAzzWKlkNihTCHnfKzN01AVXJJ6A7qx73vhB7mGsC+
C4Qh7osD1yxqySGFboTjZXM3G5uiWi5N4j1N+WDdi1OPn6nmyIua1j3XdR9vkbK+VX39VJHanaMp
2uUtgpw4aE+t60B/zElITZfqRJZbuLEgoO6hXADu5XaaYsoJRhSdoJ+vLdu95YKFcSJlcmPZI59N
aZLJ5W1SPLtSJU517bMFWfFi2PLQhjHAHTNdnycZ1GDQLSprq3vuLI8IZZsSrXVoUNmdCjO9dlJY
i/hGtkNAXpWZIF024vK4LOkNBGkw5Aw/HeKS/GT5FhNJpuIP8k0hvc8MPL+IxDYoY81Hwo2AhCcd
4uNBbooyvknTDnVN+GWMAL9CwjQ5Z6bnJGqoJvsXMdlMRpoQnfnif5ockzQ0cXSsxd5k9GOY8LkN
U+X6Dafpl5bOARpdlNG+fEvriaTsznzsZ5LHB8vYlG3U4VuOp2uUand9WfykGOhIDwvDSqq8Q12M
vmVJmT9Kz6Czqot+Qi9ShVcqlYeUBLVn6poZMBtGKXpBaEHDAOhSBiW6Bxcg+wk+0+1EqLQIu8ey
JCYvdrdAxy6F7MajVzMy0ItIKDuM2gRbGiFgMtPo0EfmDjxfQIxX2li0VkZDXi2REx/JGdsGJqFQ
qYiRJSnbTAStmfYnPmhafrFTrxff6edTEeU3UDT9cxg2d7jFSRbJzMAEvtHNl6ZwzrnAUWYhA7tg
NGu5vDZEkdWMX7lJ9oxQGMR6PspQ+Mpn/Xi7FrjSpo5JffDQUr7fryPtyTR/BAnpHYRdhhfbCxlY
y+08uOkFwh+VwhJuHbFn2dkPGAiRsBFzU3UngonraoPaEjmSKMorew2Kq9UcyysQ9VREmF7FS4pR
avKGEIUrbn2iNDn3rD5D+sGw01MLvaYXxIAzpdKr1Qi4C6BXIiDephSG5tw26Q+bP5vRaS5LwLlN
OEjDzAr3EtWyH7GAKTYYXntxa2JG9SZTvWbjGcMJBCz1D/Ub+RFO5vc1CVjNybrrdvZxxVtYINYu
y3eYk5VsBvN3yORvm6qPQpxM7TzG1MDXQaTVgyhTYHCOV56yCHPFwjDwY2FXDBV7K6WUq1f1Mwv4
wMhivpDnSXmFyg0acJXeVknzqnN7IYURUZzj6jKqiSR6dZy+PzZ4/Y0014wTlZkfNEB4QRZiIHV0
ayO0XqMfPZwJypkyD0FPM9uXUiIc3uQbQ+kZnBBElF7ogOd1daBnElO+C+2S2oyaRfyR8exmM1qc
qW52/dSnV5Y0jllFnTrNOmh+1PMuRg+uuo8vadhRy7NnH3Jyi0+Yg05eHJC9WHBJucAcyrxILfx0
DDH9+7elmtYNafCzXqiScls/+7TmRwSiZc8Qrko5dkgBgOgXK2SnmCkbKE0HDTvFYeoJOx4bAgRN
jzw4SxnJPxZhIIoTmJj9XBHqjn8SENmaGr8cyYFjZAnwLrUI/16z2xCOhM8x6g4AAed0vM1Jc/lL
LQJDkADz5rRbktUXSO2EdRo8ZyvVHLFUs8XQJfRwAQy11T9ErFBWxbqg5ug739uB0keAxyCNJj5D
8qaGchF0lXvV2ubVQAuIAmU5ExLjkjgdZyv11LA5JTC7iYRqICGOC3AEZa0rm+gxCsPqoD/n3RM/
ueqSR7oaTmV7ehiClXaOTz5oGdUUfp2BnZXOKbBQleuJkOH6e5nXLz2wvIutpS4phkMn9EFI/G2L
12HcetOpcMHbIT4g5SQEtVjtIlsIeG8OF0pbzQXDpMXv54zMQHqCBWEXStzPFIXt8ZtnLY8ZaeYH
S81CfReQT5HHkBL19hxLap5dynch6/HKL9r03FBW0BKcuZoTnAJqF2t1fHY9DEW6Bzu960kLj67o
znpP64Li8Na2hhu/5yeUmuWmg7ORz9OcDQ8xH1KLxT4naHDVWy7EhP/17npb5On7Z9Oqwo6gFhaJ
QyDk/t6WxF4iaF8fjDH/msRECE8JxgG5cJhZ6ujiCDFx063GKZrVxUU91jnQxX26EKAz+QawDCAZ
1t9DZvQvq2MGu2zG262eTK4rxDgXvwBoOPTkm0y5/X5u6l2USztCR2jp06lpeVcG36KlfsLYQ0Gn
XeKjp0opaita0h9yxkWi0QoR7UPQfFEPuFlyqqjd0ueL3tSLVT0BcHDckeDECEi9BN1pe7Bt65p0
wNvYKVCX8Otmvqt+lYWURvuQp0r0N41n0lnyi2dzysNW31JBf+EOhv2QQCwgJ92DUWBPbT7ZY2Cf
wny8NYlZwE0TbSrmNLuZWssG4OaNTMU9IwiKkVy5EFZC3ZQwqNM2Xja2R/m6NRPOQQMdOd8qau7v
DXXNDXm9j0FjvWSD9+oVwW3bmOGOGaVzDBt4xIRzXxfZuh6bLON2LoaLi26595tXd7Tpd0CFMFwH
V7WPKge+sNj05dc4tNbtKK1yT8oARCoAESmVRQkN59imztO4XIGauqkLppMWLpTUGm9xPX+t+4Lr
rHMzTnBa/Lz+Tjm+f5TUKiXMjG5GI11E4jQwHgsAEGwZFQJxNIadHwC86grvhjL9fZBF9oY4IJ9M
xsbBHjh76d1cMDJOm6HaB4uzty0mxgxSGagM07np6u+ckSvxCwzKrDTCqSow0vSZBce0R/5At6C6
ghjqbSa7Oi9VO36rxb2Lz/M76PGF1oRq8dSMUSVBkyinn2PHuAspXOwzMycedxp+mSHjehztD3Pb
I20GpXzQJyNF5/GkwpnnqsOV5AVHDdcIOytbt3o1n2Pr3C5nZAhc15bBvCODyjiESRUCAYBlqgWM
/9dhjf8PtZ5+gE7732g9wYS//ZHlaOq/+UvqaQrnv4Rlez7uWJOWguP/rfZE0/lfwjVNH0NJSJVV
8EkfgfVCiFAIi9hO10Gm8Lfm0yEBUrkvfLSgrut5jvkfaT5tkx343dIiXE94Jmc7EXCBFThoSP+H
paVZ69yKmC7eeYsSIDEaETmHbdWuM2JicQaODUynsK/KERF8IdOvATH29Ic8E51BQnU+uRopvRzQ
UmS7sfoVqBlxM7ivVjA8Ok2XAd1zaLFKFzkX1lKGBpwVrU9fvX4oJ5cmpxVD4L0E4nO+DN/WtdjX
PplFmAyBkXT2a5LP3yurOmJVhOefL+IhQVeF3m+TGzlmH5L/Nq5H+aJwYHgPOK2hjDAOum/X9dkA
TmEvRnqsfzGOZpzXHbtAtThGesiExUPBJ4Z1C5/uGCs4CSlF9LnT+AU937hN/eUHbCDsTS6+1Q5L
4Yo1TTjQLpdwIdjvbV5F/lAO9X4MO1osDHqv0flfoc5inLFiJi7GJQY+4dTIYdIf7QhfRhb1IXQF
bISdicXpiA7+CJkhpIDJ8Nvp8y2vmI84UTetm3sXkeCAAgZLuc900BXxP3fmcbwGHNfESvhmoMWM
mzLYjVO+t1x689gc75PiUCFhv2urcmcBx9oBiAu2qR1+MlLYJ2sn7gepgBJGNWzXPKk3HvEwHAN7
w3RXsGrFC25PwrOt4s3Ec804NYkPqI3okTbI1CJc63bWv5I+TEdotYlZGsXFCuvpummTA04HrnV0
okrS2Q6pxzwv5hsoUgjpdES+moV89FYHcFVWKmsbdyXGOfQL1zXZ1sFy104kH5E4RuPOAKFbBsQm
LedkCJ3TInmPNe+e/QYAYumDVE0K641ZEYwsF6FtlshzkWNoFUUdnQoXFx+KoVuiciQoAFQ1uIKY
TyixCpxhwiPQInriplxRKsUZM9Lc/1pB4NzWSYzVZxkQrtwmbUzt3G7eygFRmsGtA5lDdtuandL5
rN5htq9tC/ps3DDH6zIs9ozBtoX1KxRJc07K8UWkVEK7mUlfoMwoNXnUdmfRl/fiKwxNff09N4by
klXYHb2kro6O7S7XePBU6cd6COucPPJOEnCRPEcK7oIuFwlnyj3TGBLSKEvivHoTLSkkkzl9hJUs
PBAhrfPdJaIN1hCkvzufAuQhNpsAZRRkZc5v39zRW0c2ANIw6RxAUZQnmc3gSnMRx6RutIXBkO8M
x38ru+gHbUuxFatJ0h8yTTU565c53TiL+9Ov5htbVLx3NlGnbcdxM6cTh7pEeCl7kw4ik5EDrsqN
DJvmZLT1bmFoGGNh6UymW2b20iKeO/sNXn8U3RSfIWt3kIj2Tom4LqWVGCV1t18JyN6NxYlfrdyg
H6Pz3HbAdwMUbmgBamiJCzRzrsBb2BE/+MYr5tqWeZVP9LeQRpiBsnGhmzBixiowdWaO2S4+2eQX
bSpRW6BlpjfaZoe6H2cQ6GkGth8XoicIrxzB9mwLWU9npLwvTZjcipr0nkRJxSSNxU2aNwKAN6bg
oFp3Ye0kIDTr/aK4/cKpyBgN0ZWOpMyERsjAq3iJa5MjDIPpsR2ju5aQC0LSx65fzjMYt8KhXyfk
cLAc4y2wy8e8SN7cKr2rSigLhg9ffYoQBTHAe8jG5SZ5StN9UZggkDLKtniUUdoPx3bq64Pw0uBo
JaTBLGN06sAcTM1Mc47+QdHdJZmVU9NnFleNcqQzS7+jgMozdWQEuR3BREkPC7MrjmEsrj4e0q/o
N5GwaHnpv3l/Tv3hb9uo/rrdslKRzAJDXnJVONJr9JTuV8P7YWMyyBLbPOphvp5k41pgoK0G9nqR
d8CO3dj5NVB5WGki9/Nx6cM7/A3FhjxWhp0QhjdjMMWEIPUERqC1kxE42jZxrlcu1DtAFuQFWL5x
m1C9A95DRjmTGXSAJS5f2hU5FXdW9aJvOorj/Je2emqpF9VklpdeTSY/HjOH2SQpF6mCMa+MObmN
Tsy7aUtxJcxW3H0pPiH4Q1iPyN4NKlWHD25Xdz0lPYSDBR6wMGxawGrRAPOgpoOZC/jsEQhIfkGA
zXGVYzPy7r04/jJE5QM9/wHJCHMEtAmwPcKzje6koAaJIbHLrf1gql/ONdtDN8SfZq/G/6UfQ8/N
r0lF5zwNTyW9AezNuyDvl1NcpuAaKsojc/A2MLsbSKgnFdX9VS/QyIyAhnjm93eugs7pIoI2igj/
lgrCSsyVUdUnPTHyre8hsU8nf6kPsQe1px0SF+JCSGFJLUJDdJeRmmChYgW6iwnwgWp3Pexbe/FP
BnLSlow/yLaArAiR9DeNU3PFjQ1+IT2XH1Qxkvy4/OI8+O78yREl8VE1aGwfBo6XIJ82xTXCF8Sa
vvwqTAFpcPDO6QQXWhQmXmFpoZUDTl6SRcdxkqP+1UeALcZ5O8B/g8tCEUl/0sfij8eseOwo8FhI
wKehFHtdZgEYMG/Xps6AIFJq6VJ00GXa/vwosug1PWn84zHujID/mFFpSpBerIjfkUJT28xWEjzw
ZVCzVm20xplIQD2WQC6k+pxUVU70wo5Sl06V9VLlc6EPh1WB+GPHbvYtxCBrsbAnx2Mkqug4BUua
fEuK5LtBoMOybdXhPatqSoCk9/KxWeayKk/6mdmfO6AxuqrSenTUVtlhJPWXvP7rFfq5znAOjuwT
omsowny8k6ywuXoWBgj9brY65/Ta+9u8f4TaA73228fo7bEcn4Kp5Tj9+yV6Tb9NqXfn46M+XqMf
qyk3OosBl7/M/K9/PPm/buon/njP9119/zj9/PsD+jv77b/x26p+FXIWxfmBH3VddIRs/PHWv738
H/8n//z8P770j3fWm37pAEEPRoT6DMxbuwd37mTJVb2YM9paAUC1W7uTfiKi04/qX72mjJUbqVar
etstnzhJOOUT95PfFwS7rEgJgiKwuKn/42rfMMRDw2uR24lFx6TFurNnpRHwVVnZsAqKg/pP9bZe
EEgtTx2dgNmUJkX3AuhV0xMI4bRXFZ3Vg+OsDfRlcF2C2+jekRJZRuGVB09XqHT9C4pPh6iLeOSy
vegsjlpdwwN1yOnNOQVthQn9X9v6QUMd+Xrtjz+pp2I4yYFhEX28i14gYAG1qTatHP8UnA20IeWM
HFe9SV3WCDn1qgQdRy9bfXypH9Wrvz2KdPilchmQeD3JJcDMiBut21fPXLkYJ9R4xswAACIbqgJZ
EBr7ObeeUpm84WllHqTORr0Y1FrGYHgDcTXbW0vxjWBuSrb01PAaX+VOQ282HE+JumKYM7VkGW6b
oIEUWQO4VN+FPfyg4V6e9RsyMS3f3zrqd3S//LOXTj/WKbxvSyol+v8R5d6nSKkIKn0G6sf018C1
1z/zdx/7Z6k7pkTGtfn4Fsl/ZXyeqwoqPSR3F8H4Ud486upG+CJNYe+bFZnL+0uADHBdtYuXZjbd
vegKfIeLugYKY26PS+Cfl8h+nLuMhAaT3DY8d2VWzKdZFf1BElYrSm9SKwvskTu9l2E+3HZ2Tk1O
7YLer8hL5/NAaiaUIkZv9sP7C//+afVmNY7fM3tJN5g5KMzUGYVU/SmjukNJ9XlGn/Bf09u5rmub
5amp86Ug4WcSe7NESbGA8ZhuRkFMjBYTBWrsAzVWp9j8apKyfP999S/R67dWP/LHD5MG9s9CLozH
w26HyQocYesDvtX42EBGGGy4lzZ8ZfqX0Yd1LKS9dZleRKRH6f+Nfk4v0GBz8KpjVS/0s+8HtHrs
nzb16/RL/v1bDZWcGXsA7+Yw08ea3hm9Wery1se2Xnt/cIW+gYYWwJN++9gYSVtbXVoDnGX6Y5lr
cibr1Vmfau+r+vzWO8fI718nIKmmDCU+djluqmA7M040wvEzhATOH3VukAtvrHt9mlA2qTFqLc7X
uquaI0LtHEdMkoi9fvn7aqS+tXRLyh5jikFdGPSRqtc+Fh+PLSvShcW09o2Z0tb8H9cg/R+DmcEt
X68iGWGX9er73jfrfOeSbVyTnShZ7+tlPXhzWDI4LuhZes63QO+I013Qeouz/rJDdaXSax/f/cdj
JBwxM49d+Plqb/QT+iM/Nj/+Vq99/IwfT3y83x9/m1ZPY47kUX8X+sI5+gn5ynpbn3l84/lwpbff
d35t0P1h5BQ7/V76N9W/m16E61tsGNRj9RePcxp2nVpNxpGhjD5S/nlV//X7pWrGtnwKmoKQJHpk
mVroa4ne1Gv6sY9N/ZinRsH/0ev0i6fo+2R21fl979W1hKI9h+3HORMF6jB+P5j1o6FVETv18Qd6
7f1VevXPbf1H7+/626v+/IA//8owER8P3mdzFRlYTr5DfRvRa/pv/+mxj5foZy09CtSrHwv9e3xs
6jX9d//ruzZmwDfw8Sf6hX981D899se7/vFJsbrgz2LfqTaNPmcHKgm2bBFqqHP9Y7EGNrlpk7qf
fDyo1z4eWzVSW2+3g83Z/v5KfbnVb/7x0t+e0avIGOTGpP/wfkR7a4W47uNE+W37fVWfV789qrf1
638/PeGfzog5xnw1KekxOG6/Y2WDKObcF2uOnyQeDm7VhGA/KL6F01M+V/ZW9KN44nIyK5mW/0Bd
mDwPIqOemrw/Oy1WwJUm8WvlVAQI2MaTZUbweay6hfspCQtsMPt2RFoLoo3P/83emSw3rmRb9lfK
ao409A4MakKwFSmqb0ITmEIRgR5wOBoH8PVvQXnLblZavsGb14QmiRFqSMDdzzl7r52hNDR977Ge
ckbfkHLJ3izlZZkz0kGTPgcGVl3QYNFupE+C5gTlTzBW7UELunUjpl7je4379z/4n8vJUs8bgDlw
o7E04OXnRfveXr831r8fwr9323/Zcr8//E///N++9r11f3/tnz/hP/2/f/4EXYQXv8P5APDj+0i3
PgTf9+7fn+Njp4ihdb7KF9d9c/1crzfXP7/4H5//t//ueyR0CV/IjdGvi9r3f4dHWQP/Xb/nWLSM
h6f24fuJ+fsW/M8fZgmpBV7ZfFmZ8onSxnPRAToodY9NeM0JyXX6JerLYEje6AYthCuOWf2Os8jd
Z5060rATNxrbYUQdxTC7d187md1byr8EU3h1ajRHQS4/AsPZ2V3lMSD0HtGGfUEj96KM5Rm6d0g4
ioX2tFvQ5ELzJO8NFOV2YDS5NdBNAWgYyHvzKmR8OYjblj7joScKVH34SeohgOBk2BpBz4+4T0oT
04DGuVnOjcJKhHZMp82yB194DPH0RpZXnC322SNb/Hvh28s2awRxtkb8SjTYjySdjCgpK3vrMcuc
6LPR5RvpgtEI37TB2oGPZwWZ2ufGmCaHTsF8HcGxHg0fWjo2mWYfF0kEObvczZKPGIoiwtEL9KYu
JyotBrvnNr8MK7xzyWmjVO4PvjT+VMY07yrDznYy5TcvvVdiOWFY05hrZSPuxzT/xNOZHGEmkOdU
o5mL3wa/fQjw1QU5JObS51UdS6hpP52w7q/DDIw2bM29RwiDULG/K6v61xxAiDVGuWnSadpTJIN6
Lur7tjHDO+q+LxGmBqZgERAHjCJ4HYtahLWdSgwZkWA239Vy32JR6QDp7O24rnD0lh2dm3JH2Ubn
vEs3bVP7RFq6iENG9ICTqSAUFhw/GSIQh0rKl0wlIOlNPQYGgBHaFpartg7GPwJEnSfE2MEZMJa7
FXVNVmT3Ei6w34VIQoSW4VM+9bDPzS57yL3hneTOQ4Ho47nBnwsAw3pGShVi9QzdDQtUfh6s+LZe
VL0nyYqGNp6idS59rpW3kMtgedGg3UMQtp9zRWakXAobuZkbYKWsuouwEKv5Rv1jCK74bOeISXqH
uNygUW6Jl2q2Pqk+qSpxu+/rbjxOsYr5cyeazjVtpsFoosoaf/qauLvQxV9QGv6ldfTeEZiZ19Uf
6gmrHv0mJr4AiAd6smV9UTDxUhd8Zq8JMXZOTBeNnSGzH8hICVmmwdoO6ljduX2CLttnVhFaChFt
96vCDb4rLf/Zxcm2wIQQ0kp/zo75M5dTDUsRIFrtNf3Wb6wtl5x17Wd65cxbcCfoc7hkwGNL6wLh
HAEg2TeNTi6TAnuqPfaVhgnbYDfJYR5+JyKr7wvY0YGlQSaDd84VVOS6B3SoUvzG+skezJ+LX9u3
rBQFHQSEymxDP4ppHhAdsPyrtn0vc8/dIX0SER5LisP85K1CkGJIP5ce3RmcYY6fyKVV7L43e7tB
R1b43YevGSXk83uixQy53r742v4gnJGYagPNZ4gqu3uc5VfdeulDblZqI2U97RPSVyCsGdHoKHUR
AQZFy9c/bOFzkdAjnrMs4ZIWX1ac+vvRqIo738Oh4DtqJxpLRo4pnufEJbyms5tdE4PWhVcRhd2a
2ge0UOUmZtZ1llhK4sOkJCmPVls16YOM5+VSpvWDaIsz7VhU5OJU4AkrrPItJMeHRnVQKy4/QxlP
AZGBNEmPjU3fs/a8g+sUD3aAuURlV7Y/3yNEzW/FKeF9hNr+1JjK/kJcJ8fmTaO0wLqemntdxlFX
8kISO3vWOeYFxY/bJvOr7Y1voa6MfTnPuwnyDxKw4b7yqrPGebNzjAUGg6xSeJX4AKyWu3ZwHYdf
2nslI9gk5e4NoMkWF9wO9dury3lnY4PmRoRvnwOFt9rN4wc7zojjJnYtGHqSaxZ5VuXaJDcNXoTG
ug2G7Ig/bLq6kxEDpCVCPZvZl6oEIR8DgPnCeQaLpPoDYJaAtxHKR4o/LpbBYXSKigrepU+71Kde
qYz9dahPrUtF6NvuwECTuzxprHBT4qdEVOXv51br21j2LdZs5ewlQ5sslOqYDUjKcvyE68rPHTiQ
X1DS2N3jHmN1EcS2tpNLsiIo9Z6Zqa0YBSVm8gfY4Be0OqCUzsOoHZTgsNy5oYDYuAXCeGR3tZcm
t85iv3imBIg+F8V5MJwbZ/5sO2lcS9ilpUzLW20YGIWqfDwxlNs0HpJcpPZE+LFYsjSgLB/jaByJ
lepVdw4SgWqbfv8b6+PZD6skSkwu1Hp2seWxWNlwxnaOKB7pzG/7ilApk1dsWzhhfiB59CO3miss
JqwYnS74ls2yoZd/axvj/dLn51CxvA2x/5OK+dC1NGvD7JahOBE+uY9ovGA3MuLk1vZtGQ1tcCX9
NYscuHybYbSYVvnTg5d5KXkN0GhQ5B7JuA3PZNAxC564Hc+m8VJavLrJalQPYwSBTvZmdjrYlZ9x
zFQf7Ga5n1Aao1wcjtn8OgImikY8fSXkaOAvD9PsHBjMFSjJ9jSPHHT2M+BUbvE2CHfdvE5vpuGD
6TY3aMw3auCQHOPSirzKeilIYXlIYgVEqbGh/+nTUPIKQSXaq3DKz5aJ9tiId0pe9NSFj0mW6JMi
ZDuDOmD7dcZpYCRNpGm2MTEVuTmTO7THcov2nAi02c9GlnGn2LJD3dhVCKGfYKPd6BW72s5g5/fV
tIvhKm/HJXsa7BmFfkWsUdMazDDrcN5YRpfg0PQ5pLXtS2zdEyt4LTRAGfHhhEsRzc5Iawv/kZPi
7DZX/KyXeh6zqFyi+5vXy5ZY6iEbzt4IIV4WZ9d4n3UhiM/U3PUlSc9j1v3A67VplbM8I1m7zzo8
8jUB3ajLIT2xdx1qG2W7Drwf+CMwO8mzNkrUxBNGVGeqymM26tegS4+WqAE952qKfFEsbHKnGGkW
k/10IAt23nphwoE5SwXC+fuU7PKec5MMk61jyeURgzmd4TI13M2SmFdhxNM11u0+LBg+2TnHfTV/
0mmLN6OX/pL1glNOxGQTs7k7mbVPTw1Aed4gHN6VuZXOEyoJqMKZZ8A7YUMtfQUjCcRBK5cbdiUm
wUPLLZgR0lh17yPqC7wt8kfgjSeQTtbGhK4chukf4qN/oDTBF0tf4qLq/hHxfbhPvdE7TknwM62K
Z6+KC9zvubnpBaYWEic5JlneUyreKuofxtH4C1Qp/Z0ls0sFBNX4EEnaHrKBdvBsAI5e9AXV/oc5
G2RvNJxbVpYppE3skUX6mI3dWTQLII84YWqPCzmbWZRbG4nmbAmmvnqMrAFzVXVvO05+Ann4GszB
H9X6ViQr34lCQsHGdL4dkQEUAF0jH8/EQXmRTleJejHIU2bch7bfRitqmhsKUo8Y4GUD4dnAHjjZ
HTEuFBfUDBWkz/hm4q06lgFhZMZ7rW0O6k3YnO2MYTrBZuyG7lPG6iCCEyv6S7UEW2Bv89lU98Vk
krlR6a9lcP/AWAMKgwQIdXQeVe5tDx9hC8sMx8QY7ltSHvzV2dB4pI0TjnmF2WoT1oh3lmM3nH8k
yoM+1HmrtmZq+JskM8mEcNYViMXP6fT9ME03IecgTlXlYelmFINxwnUfag7hhXkwpmHcOL15nPLK
fQCNg+iFQSg58Ub6A77JtfMSde1rzPlTqgyEotYeYMHeT6W89hTQVmDW4O6mvduvpYkmQnQOPqrK
ZkBICkgk/aDl6id8GJ/TzAmAxOHHXMyHxnLRuiLWHJxJ0oztyDb09aUEsZEwltzmvv2KdP2XWJIS
0lNOsSDici89p4rKKj9QNry3DQasAc1BacJiMwpNFAmhixtraY8hqbLTgJIgFIi6Z02Gz/CC9Fbc
1Pn9YDrrCZ2sv6CuPutKXATZHiv4BgH/jMoChPV4pg/vb0b8xANXobbh+oHOe5qG4MsLPAIQg/Ct
VaXCEFb+ygjI3saDhdpGYPZ1uL5K96oKz34tlXjrUPYwILV2feIDZiPpMq2dOjL6DhLMhC4pbsmI
qPNX2bvVU4fCews5J5oWxE55ZrzUhD7tO0gzcTNXOzOgi15byxs4vHZnTuU+DXgvfS/nymm6baKg
CcXTkO59zgNqRo4fIEwDJ05wNpRlw7lqR+tNi4frIOcRMPoUCYx4GNxK65CIkCRzIKdDiRmTaGKE
9C4HHVzZOkrgKUJPz43dmDzY7Dd7jPrMYUq2XGwXlBkbk/YmYhWLNAc72Tce6XNZAiAK/WcAB2jk
yJESeaVpFJOKm98ovSZpy55bH+DC3NN8LoNLYa6ZcUPvvVWUSznMoahBlRYRQVtiouK7j3jWAhMS
uZN55kYxFpsUrlk/hxiHu8PFja/u+hx7HYDelJWsxOrvidnbp1UZUybOaGfJS4Lbu/gb36VKHoPu
UGWsmlU1H+cuf6h80ZDgO524qUksjdH5EiB7VxNpug8mx4h834yEVONDXuFsixFvpcJlcqJQp4HH
zAGj9dxwXIF7XCdQ7GrPusHeR+rfXL6aOdgJm02L0APjEAqyvDqgvDeqeZx09xpkj6nbY9aExDMk
4MULdOp17p94N1TS+Zs4j4ww4c0jw3FbIN3t/YE0PljbG6cxy4hgrFd4+UT8JsODZSf+AUVZfRB4
Zj0L38qgwMhZi4Wy1q6Q08UcZixl21twabNI/5S8llFrzKC8suJ3pv2fzO8P6694yv3hw6PLBdSj
fFGk45j53B+9PiGFKa82QVyrrR7e7RjMkQgvGXJ6D2Bx0ZJ5+6dtjQJINcwqtohHmxJk4yS53LsJ
eUExAfDewlsqvXFPXYE9tEuvQ0NAmDeNGDmHBQ2eGtgGhpfFHt4rK7GvDa/eXb+oqzll60SAXCLL
qztYbGW9D5XzRIgJM1ifeEGrX3sQxGK1jdp3oL+Im5kk7DAr2YkhL8+B1W/+v7YYe2s/P8/y9//5
35/4ucnP6HqVffX/ioR16LUi6/3vtcVvv7v+f71muDrr7PM//M+/FMZC/ENAv7OC0Ax8siFMeOx/
8WQD+x++57gW8B/Xt/kHPPV/FcZQZZ111BqI0CdJQvwLVVb8w2KFR1Loh6YLjTb8HymMgTT/vwpj
Ikt8gdbTIzDAIpfD+jdgPDMyXdY5GiZteJR/dvO7YoGKbJ3ddaJXZ41jFlsAii2kgp80NavTbFwK
bQ3XcT+nrn+C1pzDUuBwBJOLw2i8xZZqMC4F4uiLzyyP74bJxPAN5WFDZgmJky3Z2WWOgBhSGxH0
Z+iFpJigTnXmEB809rTBViSv6eVNfyK4lpj3WrElgzEYyEgViTxqE02QaoDGmABzxh6ePhgdFUzN
Cd4hHObZ6KmV9ScHt+riBnqfA2+OrHg6j0kJm2qhIyGIVuZcd1eNi7H6YaPSImSbWbwubeuEii7F
9VXfEsnaUiaPnAftpyGtUIUWa4SqO96WJipIFFsGxjjfRWWDLbzjWI0luGBM38twNzmhIkg7raAB
oeclqsrclVkxQBicnorBC/Zehn6SuhajAv3B4VPNJRpiruI7sqYzUgO4+dFtzxiQdj4UcaURVohM
GFu/LbCCGxClEtDc26QlYrwdMogxA47PVOZIixOsn/P07IzBYxV0OBmImpm8HtWx162D3Q0CK2k/
y37UF85jz6jhVxHkq5/qB8+l6tD+nmMpYDU4haoFovu22EQmhzP6JOOsZXjnN8vtOIQvppCfLinb
QEA43Dpq3xezQvoanNZnnZLGB46pVUv6oXOoOl4NErGHx7kxLffaZ4QumX5PQnXZnJ1psmgb0HIG
uXIsev9GJz3CbpLdEBKz2JnjrT2a71nTFYwt7AAgCPzA1MFT1wL6y2w6FWXD/hwWrgUkf5FbhzHl
NoZTe8hXDhjxWRxv8Bc2XOCb3iN6xGwFCNWsbN9p5KoeHJcQigsugUXMpr2V1qKj1gbSOtvJAUMw
o+Dpq6+SZ9OGYkefFKB6AqxUIUuPTedRWvaliL0Hu6SDS/1LLsoHIjaxU6uQlm7ynVrBgNmij4aD
PqMYBPXgFOyGCqOx0YX7DPIzRViRXjpvRK6dpXtdW4fCpB+R1O1NN8pl4+rw4MzDvG0LP90ljqEP
A4zfahjAGJSwD+MGqSq6TlYCbrMJ4LMhOhAw8SVWxsNoe+1WgPJJiVaKOwLWu1FvaSUSTVQ1nDlE
sCr+n4oOnAY5dWPUd2T7SnHl4Nfeimzc45DWL+mza8vHTD0GlW0cGrfmWCWXX3mPQahubLiN7ZW5
1T4k4jyy3K46DAQU4UGANjgvSu+aNcVLe8QF+P0xnDKDkpuYtj4WR/hV3Dbvef7Yet8ydbkdBR15
x/KunOzafUbWm5rfamv6PRujOKSjd2396TRwNABe2UaNF8z7pYArnU7j/QyIdzs0BEmOARpvNRjb
XA/4FMgx9uPkQfXpPjTjh268i+0OXXjIjMwrr6JuSBWjJYgFdAVDuAIO6OKB7mo45IfeEAIpM49m
9xliT4+s7nOahmorTLGdE/PTXNY3KEFiZdnuXsTDQYByjVSOu8kIaiBdifoa7BWMULl0ldRyau3Q
vlAyoqlw4sepDeMXjoLQZJ6qtCU9NKs/5yElCtxJkxtMpfwxTfpbku9phdohax45UumIOyeJx5sp
1a8C7fhN6r7GIMUB2yGp1MEpK9LgYUTnV0g6YxNYZRISVbIlRIbstDT1dlr2lyrwfvv5n8zwX8uF
Oqaaw37rFfZvWnq0WABKzv5MrrtnPguc5DvdfSUrrdfxGDHgIMNWxhQGHT5aHvEzICeC0JgAqLDD
gtU7kZMj0g4kK1MLOmRq1mN3CezcP1hiUNBr5wqFuuTdJc2boPl569Nlg8ZP9IrbmpeCM2ZdOOdJ
Dt45DeFTpu5LJUEvOqkEnZCfaIxkNzFNoaApbTqoPQxtizons0zICYBeHDHctlXy0kI/CNo7PerD
JGUQGXkNl5ldkhGC/VCF5Pi5ksa8rPRNx9Rmi7zJo6fTGUANRnsC40ZkDGgOhJxFZW58C4fsTIcf
RS9p2eTyQUj48EMxHqs/Ydm/54FbMMVpH7pZTifrOC1MCIJivivNq1tCNbcnlpdeDtvUtYmo7Z1g
myGoQmqjDo4vqygO8RhnRNK3Xmzer7EaOaOyS5lxnCZtJi7M4iCMxGIqBipNsa3pqr13ii64p7KN
KvpZRHbV78zW0rOfEoDMCPg09HQmS9U3l8yXt92xdnxjHWxs8tQfSXAY2CFH8+ya4ROMUucGUF9x
bwwmD/QeTkbuHznNH71c7Kx+eFpE++K54XMRc6EkxRtGimAzBfottLgsrQngmQRF3YgWMLTvHKrE
WLYaDDQhfssRQhDrarufje4mW9q7ABTVQxGcpQ4ipxXqGurZJqsbnA05gEiqwf3NY/iwOMb8EAMb
vHHn5dcwx3QrpzbYc6t9SKUfB3I2Tl3C9R/iQqkkFyZnDsYmMa6XZcb5YNN+hCXC9XvnrWCSppBY
qsJ022gp6cL/bjx32BM29bsdZh+YzxxsrQxlHNLgPR4Qi0lNcNNBaUOfl/6oJudZDQG5H677mHAA
yUpyvYYQlxHaw004NAHZFyiB5v7SKVL0HLajDALTdoREz6Ywkuj0ntnZkTCigLireeNXydGbquoO
pD84FTv5aIXo9hmNqaM5Upg2SwoWmEnkXNkfaZwd9BKywefwe7vpzVeF3Nlt9WwV4s0bpj3fOPIR
lZnx0WFIhdC7to9+SCT2AgrxSFzIiIf80zMW/a7M5KtJrRoDV3FwbOfs42TgBuIVW8XyG8cOX0Yy
SAVpORebsnUfJpo8LxGyjdFvqFYNpO+Xn7BeaC324NFIFtx4LamYhjE+kjPySktj2RIXC4Wsj7eC
6J05IXwrmWiAUeG9tKGTbJaclavTRnHbIKLEIb6QuzLheR1oksmfZtw6TL/XhB149VM25Rj2+1NF
aF5mSe8M//dTjgy+SAx7yAy5WS3j/pK8z6sfJGg/fGU8F3nvbp2U/DAXCdImpr16pPC87dyi25D4
+FBm3kCjIvce4sD6U1VpsnF9oNLWEpwUx6dIaZGf1hK3DBCiMi0u1gsVEykE5L4+cVopLwERMchA
xAFuitpXwCh2dF7kLkg82ATFOO8BW3B9qVvCw2GJi595gbdp0vRH6A+Uhf3TMCbsLrbU4CLNn11i
f7j4iU+dgXuaXfRsVeEaH8u8w7jDUlNA3Fjkzpjrx7ht7ywBQ9yDk5Mv17ZJH2K3qHawKDlSli6V
J9E1kbUo7D1N9SygIjWd+zDXyt6ag4rm1nT2qjMfm2msrz1nH5FyRA8D9jEtEbza6+Keu+1hWauG
4dEzNZzqRj0Qf3GB23wbE9u6acZpODKVZXuJW4b0Bm7x0FuIT5xGA3KJHOCrL+pH5bZvHHk523V4
AzHZgw+R3f1QzzTELQPUW5OepOu0z0VPClk95gOJRHSROrLSuLt5vQUqB0zW90k4TbT5hpdJWMAJ
a1VvsmCK90tfzefRwBbGjG0DQzM59cukt3FuDzel8Yc1hr5NO1QftKUFBIvYGV6V2e0NYNOXxbWv
YwJzyeVvBirQILyR6jSPzridQrwQsIzjTcC6KiwMR4Ahg32HRWrTG6K4y2Nz4WA9tB+thMhcO3I4
LjHtLsdI0p1ftXAaYv3qZoJwyTXdFg5S01f6PZb514h5LM4LdIfp+HtwMDTnrp9sW5D1JsXGxRtY
UUjBmqok2OCvsk7J+hTXX0MiJH7o7GfnjGcz4BotuAFWPx82hAsxpfwoo8n2qW7fZm/+Dc7tsctN
mlpGUW+Gyb50t67hHeq2JsMZXCZkclySOW6oDlo9nOafSTGQn5q3H1WnToE/s+/dQ0S86Qb5SRX1
4I/zqzbUyp5etrZ9rsr2ozd0f0hqCxsX9FXwHwcPqdYGp1Bqgr2i+4oV6NGX4aM3JZ9BkPAKM8sG
Ql7aJs395BMA1SlUDJhcC9+LxTlO39oFXskYRn84AmIogxuzFKesSjOYB4Tauykdcf/ox+nP0HqZ
lmW3UL2Nk/whuzyCHP/iCmx23Q7a63M8h1+cPgkhYA1xgeUY8odt3YZusV3jlXK2Fugd1AY1YzyW
PwFLLLHPQFJeM2PcSVivS9DduyESBNLNH70Vl5EumPppuNLlL6Dg5FEAHL5LRuy55SUvqwfJ7HOE
imJVxbytYhu0gIHy1CdjUav7fMFmoppjrnXkjf0NSJNjx+Cs9ACK1sm18ZCHoDFH4UWoC68mlyMs
F/zsD41pvTqtOpYuFPik8H4W4zZumtvFCACitsVz6Dq3uVR3syDpCR1NByuRsAajaC5JEEeiM7ZS
ubtFMlJ5VxmgNjpYz2ltHoecVdk6xQ2RLEvu3k3K/Wgb+Wx2NnnB8XXANWsYHArFLpmKDw/9xGZs
vZ9DFV44/9qMFUlqs9zha2qZHHPEKZCzAVSna8dkp+MgwGCu5Wjn5zXZmLh4u/Qr9KaHMp7oCOSU
fba49wJ/68jxOcvIJYCM9P3W1IyDvLDaV+oI+oNiiHLUbp8InC62FuNYMYHTtgMdSXKipgZ1/hof
48go8Oy3YBl0lLO2a3ak9TU3dPCsGlANSfocy9tRy09hHrLaZqo1+qDhQdgRjH4/2Po1GWUku3EX
xrlkCYpogwBi8F/pXpQco6iejTS+xzS1T3L8wmAsvKdHSWv9XBvWsEMdAM+vKpjdGNnJ0Zyn6Ljc
Mj0xL5nHaK/BdtePLBoy5QSwUEc1lb0JeJsYS5wSZFW530kKZYPIr2A8sPcPN4nT32aJeTcNdADY
uPJNJ6tbXxtPWWPvjTRTRyN278khVlsqQHRMZQ8TdY7PdQLkuWBeXofVTjXt78bnF4hx7GHe3i+T
KGFmi7ewGsdjQxWR+hpi3ND1XBIhUcPGci1zcHpGfLQHuLRo+T4VxzrmmZu4bJguWMHFQatE54pj
XOJcPSZhe3H1g1vVcizIU5tiPkXn0v4Uo/PT0KdOcYzLNbsFXkoMYC2ymJkRy0SJtpnKjICe5qfM
SBGp4JdHNPh0ZFV6n4bdvUyYyfVG8wZ69jwJpnQI2H4qQ8/PZnbXBuBBQhRGUdx7zxi7b9n67kcn
Nza+KQ5iNp790bgjQeDV7mjBNB3dKlOGeyOz74RHDCzgxA+raOmKO/Dv+mDmbhuOXJd7W5lIVipI
vcT03mZmEJAyhms2ttN9INOdWrL0xoCVh09ORk2LbaHkuvOsbjik0v5wmoZDtPxijBVHk/K3cCo8
Jm1il8NIiJDOfzbxirIiVWARlyK0m6uZZP0zwJbT6lFJYdedSzqeW89MbxLwxQyoNtkI4o9I9TXG
KdmWZD3jHgoP8I6p2y39q8o7SQAJVOQU11InWTYsWp27qtAXR48WpnPw3x4lRzM9YRCHg1zFUVX3
H1ZgEy3DwUaX9OZdYz4RQEgKldef55QGWz/E74lLtIBC2KALc18Ti7td1MrmV/raMLinHl0DAwh7
oaL4U43coINoqSS98d3vC+oF/VSWBmNgpVaaMt79LqQq0aVwUFhgHrel8TCUds24yAZhbVP4VZ44
wO0vjrYdU90t3pE9VRBvSlDPOHZUCRzOwpzNVou+PBWed5wn/0alDN/aSuxcgmbpo9DeqKx5fJyG
X42jpy3+X2DDIGzBM962g8s4NjH1NnTJeLYHzgXVdOmRXSNG6a46V/diag4WrdiNnkZ4AAZSpfbL
i2kF5n7+a5l8ERUUdBABEBDG3u9KWHCVyhj1ZCDy8yjNJxUS02IQXukOyT1g5AcnM65xAE0hDgUy
GRQPkiqHsyA0BoanPhKU/B7FyFcGKhSF43jJMLcuVrwvAAxzizoVqaJtHjWyQbNZGKfafiYcYreM
gm9cdhhvYKuatC+BeT2UjfOMFI/mwGx81IbtQIU0cToxECJfOEUxAxuW4VBsyH1mMvNGsrEBg1gc
vGpkknVQcf8KnJB+bOLvZJhXBLePEYnnUIwqOqM1Tl3oi6lW4S/DtF/8hY6UnydFVHnjcqChCs66
OsaCusPISqSdaqpvGOofZJKjJrUqsokEh1/mqFGKA2sB8RJfSqtDkdN+YZ60IdAWei2ZHsISB5dY
H5JOwqnOS4+RZnePic46ZrnFzBeis9lAZtVp99dH4D+Xndb1um4Yxg03ChUhtQ5ECXqf3w9VWvo3
M4z1GyQoXIDfX+zDDNWjw63esWbeDAmJZw4Nq1OOav0mGawrDRkPrUr1FxqY1gxAiNWU9e1tccgz
+sv/Mn+78BzsDDi/FcVGbh3dOZsPtJPbG7mMR0Bc8wF9EKTlEWzS90e651ATzCf0Eiz3Pm5oyCFW
m+U7AgzOeLopRb5/erraiSUAQL9uwhLlGxX7t3nk+5f5/oiWOOSz1Yvz99c4hW6nXNpHhvr2zVi1
zUaHIt5qtQSRDWxkQxv6L2j2N1k8rSlbmay8oZ/9y6uafnv4/mmr/JZ9fxtEv/2fWc/+Q4TRpf32
dnSudx7hsWHx5w/ssxQnohzjDVNQ7P01L+L3w8Bds9O2+fn3l2wvQPSJ3Yj5Hi21v5+QM8i8vz8F
PmRt556l/e8ndMMAw2k5zJHKSFqK6g6Uks3N3w+MApFFfX8OPWHXKruJ8pC7IOhCUP32YBxIjSFj
DK95n9iw/ar2SZRxddsknIdHg91U08DGBHiuRG2eAhe8qDlCchnAUplj5WxVT0TUwOw+LU6gDjg+
IO5uaoqVPEQJIKvCOLATPFSYBjYa+Dx4J3XNJGeknL10M9mLzX6qs4vIUfdUC01enP3xLh19YPTA
CWU9nqgJvMswg8ftg2on6UoZ05OdwIeqON3ShUQR4gbPmtuQ4C66inNWvcw5Ol8Xkr3gojznrvOV
2WwsOAbHfTHnzwR+y4shCxr0It2xRt/MybRuAklGnalJX4mHe5ckirO5pDurmdVe1vV+CdqY/cbJ
jz2toUiK5GZxQj9imUNePQ42bRiTnNbCPNbmPNyAZf7RGjhqJ3Kxc/pBYMmhXz1QJxLQ5kkBLnag
XEIpyyKJ4qc7GPnAQ8Mhzk5+UvuW99Kwsr0frylweEBqV28xqf1q7eauM4GP2Vh6KVUIYSsFfc/K
ey0spO3IIH9Xhv+kKKrhi53LkgRkBwvIaLhx5JY5KF77pWhRo3nEnxQBnrJBMTzJcPOP03MHnjQv
nke7pt/i6Lt4cB+hPp50SFhaNm9l27zSjKfer+eJUrJ+mVESk3MGvHEYP9IqvF9/LCBbRiUV/Fwf
fAbI3l91k21GOvgM4ub3uDXB8TkAvM3qyXPFmwvikafRQKfmez2wsjaL+qWV897zF3o5jRGsPcD1
7O5HOtPDbuwn1V+aIfM3NCoFJsnubf3rIpd2w23h+8shXPpPMSb3ITBsb40/obWL1WHDy3TNk4DK
zd1UpvcsY84/C7cHUYL1IZbmS9tPh9FeqBKz4Vene45X1LnfSovcPkk03Oeu/y/2zmO5cWxb069y
4owbFbAbGx19e0ASNKIkUt5MEJIyBe89nr6/zazTVTfjdNzo+R1UBjNZMiRh1vrto0n/vE8CUMf1
TB4Q2e9is/FJ6OMuXyNSHuP8Z4qSFsZkKDdYXZK4bNZR2HC3dAhixpe9soz5sTK9LxE6yxFHdXVj
IGFYpxjLTtoskHCN1PqUHU04WtSAOOycHpheai4Bjakc9sS7i3MBilk6S74i7vyWLo7CJ4aRBPaF
l1DA7Km3DqLI+qjT2R8s7f02J8cEvw8khNs7r5qgnqQTD0aPu1aU9o0JBZcMnbYOkJ2y6gL4BvVN
IyzEqnweTRkX2yYi4xJBzo0xy5eh0T9wr1qborTehhLhsx3wmmsiDrCwfqXNjGo580OzCXfdmI08
3TwKImpCCFEGG+sUFlW1Hce62YLXEOqWOJSJgnkjUdGvsi75nLFzkrR0F4v2Gy0iLZm0Uc15SUAs
jSfofkl6TiEidD5FjOjhqois96WSfDxUC9W2R9NnfR+QgY7QDV1TAOZaUuNHehwRqzxQT8UxvqU0
bX+YrU44v01DGydpEA+cjuVz4xonbx5GuoWG0W9sbZfVzyxZHm3HpsRzQqicPTbJwQvCdZuyUua5
8wijbnOQAv56o8vmZmmgjUg8k5SinHZgdKb5rH7Teyrz0BxyV435SGRzpKPmRdecW5u41w0wQhIt
L+1QH0x7PHUGKU6d4Ceb0l6ncX/QRsfYDyJ6TCKn3kpB3WHYQN5Jzd6F4cxsrCEpihM1u7NteSZR
K0QGktLH+r4HzX7VIivcBpKb+TF1jeumEe+4TtetU5DGRVY0Mu372kNCjExf47AprP6nWS53VX12
EdDPNjDgFHAsqifwxUEE18GrOuCbaPH72PM1OzxYtkbUSAk40dt3aeputDn5QDe19wSVginNLb0A
i/NG/TxTeKqGBZw88/QUlVVDZ7J2n6fZdTV8amh9SZvqDqhpDnOd2ARBI66xDchDhyjptifmhaoe
s5KIzl2PlE5tTznCLTjVnXDF2cq6uwIZZFGITZlZp8vPnbssIT6NVDSBCbdxy/uopbXURJVgLIzc
to4lIRZktjMgqZSaedvb2ZNLEDesa4hQu5h/al63o8KO1hgwFUwKgGwOqt6kv29dzqWBxtU1iac3
XhHcCyPdWPPY7HL7wwPHJRrd+aq4bo0kBrRN/ZTQk9Y20dEptFvLo1014qo4eWcJmmR1AEVhh60H
FvajzeYrbXbfOym/Zfapl1g/4M4eC7QPLVmEOtmSpLTBujf0FDRUATQNCOuk74lUeAfGZVmUCWtk
h0C4fdOK+iMJ83vEFKeGRNisshd8vdSXDZQC+Mwg15EeXume/ejo9ktF15TIeQHMlod4VrZufpc5
RM2gbCAVUooKGmalAZ8yk/uwr5gxhQ8d+KH3QMZ9Vj3hasA+e6873ZceMuOQKd6N7S7jPOFGu8u6
4aRzMzAiKBuCxCoyxvhcwCVlZeTr2oBtbzTW+BlOrErMHb11QMyleSOJUZp1ZJWLrtir4FgS9Yso
2+9dQt9DBy5Fd4iErN6Sfnhp005fmzF1YFFDbWIS341d8UNKEKTU7l+JBPPbrv2s8Y7ndfFcZIwF
ffxUi+HNps9xNRTTHbMGRhQXRYpbxxP62vQj6iyqZQcyKRXRUDSfDp9nIIkVjiD0JxIvZGakezk/
hInW3SWkyxPoZOo18l0CjE+UwNH/V6NWYm+jl5lTqbQ2BNwhE0EN6xdjzJHgNDU8ZaXkzxuESTqE
VwcvaaQfXY0iIOBGAS1mbUVX3xCyoxIGdBs5QRLB8MLfmuFbi2BZnwnl6Jh8bMmdEgnJEeT17GjY
I93okEz2xzikNm/1o8Q/BWhG0v447DQPTYOVF1/q/A7KsF63HaEjiMzXOTJT2p/wNJEfMURol2MB
Czda8zWpm6iTG5Hj9cDxHWb9PnQ759RiLseopH2VxAetHe254Kqp0yaxEjlzi9PYL0gD9nYhGvTy
BtFyQMaXcd/tfpgCfKoLNcx+eKG5NZ+KIWBQqblkqqjotPvSbH6LVjM+W9KKF41WJqwXq6TwBUKe
tdk41GeGxiHl6/baVW3ETynWmm1Ypg6L1VlPk/jYw5SolLVyWWBkSgjSMnj0YvGqR/ACYTDdzGnw
3OnDUbQy9Q1amIM+wn9WVD/nuuCSYS40fS47N04Jas/TY8k6BKoAFdLRSeZaCaom98NqY0wdrrNx
p4T0NDLDRTrti5ycFBh+3J8hqe/AICvYg3FXas5LvcQ0/7U5KJ0BP+nGLzWtcz1D5C4gPmDlmekd
I5Dqd3BfEd7siYrxcIRENLfoBCyWFhx3P/uGXhD63N/OgKso7CcuGeJ9Aq7wl5LrCh+uvS206L4m
s903Aop/x2QrSjoio/aVaH7DHycKODWESS3lD6Yk5s0gyI13n6abkMho2Ju1C+MKGXSsWraKsnVu
jQB9hiWnJw6FhpvJmVjZ8YDs505zk6eRmkZwa261ccGNrA46P5nGcoM8TLVO4ArpC145l6hDgXYo
IEBy3bYZpwrnymquU4Y8l46wWXj9dkyKel+Fh2VBZBuyEOq1BT0/QpcanT2CE4izNyMMKZ34JgO3
2sE5U8pipPdOZX1WYZpc687BS1XkSHXXG8txiuiwhTLr9IWPpCMFClfhCkNQunJCSdROhUS/0p3V
UiVopUDzqj5njoyQ+3rTEw0Hq9Es7juiGOvBFGs4/OeuLfON5bx61Zfo3HajtZgndDO+z+PlvrCA
6Ro4S1zY432Q3skyPC5gIq4GLFaC3oueck5SZr+bZYFSikfBZXnyyOvFpeT036ZHFVgWzKTA60+2
9k7O90+dduWR6M4jye0RhFl8TcHl4nuh6TC+W348Frfmkj3bNJAGhYcdDLAtwf6bS7SpmsCm1VMD
hnn+djAmsvRmE3Cw67YBvQA+eDROs7ReVotFIUpP5VpkcQ/hU2O2SQ5tPys+MFrPmN+W0tuJyZb7
snCp33kGngEjFJq7xdX7WZjQMiSCP4yT+2qY0zNwxFNfmNzgaq/Zabm4nYoeLHr+YTQgslnPSNPA
2oSZiNd5HxDyox2WSu93qexHkt5DZ8M9lMM0a8+JQExMYCG+93TYdoVzwGeAYpyqtIWiXbPPXzGH
cvD3723kbYuugZevAiLuaUaBEL+ZJ5gDvQ7FHdysaxU/BcbZdRrAevT9lGxG1s8QUzMm6pOMyQXJ
l4EUdW7ZyNXNEzF5DFpAnY61JWRuN1A+Sl6i8TnOKOzTjNSzMNlz7wtxHzz1nk35osmwh3mk2Foa
Ceu4SBInipjOhjuvMB8G90eb4APzJJbRAAi762kkQX3e5DeZk6iwOPhyJEtYpTPS14Ll+hKklptt
uypMm+D9cJ/GghbWBSydphi2Pg3czx9ZxJrJF2VOeGG/inJrIdqssTYeWUWbLlpT6fZdF2npe31o
bGQsPu0ZjXKaJ8IfYgNduN4dprHg0jyL1/5Tlma0T2vYJCDG3jV04raJMU86Vi6szFHASpuOT9Kp
byJTxDsp6QsmXWDj1E9x0NaotpcHYSLLJsowZuDDhNqZlb3BJ9hum6wnXc+SO7PrYNaKvWF1RNBD
4CxhQH12eHKIm90YQfwhpBkfBnM4tZoDO4/BZIMtKKExZ5o3i+3s6D5yyc6mW0Ho14lmjX4EvIKc
Eo172RBGO1GgYGR7yJzAL+dx2Dva3qyG/i4N+c3MZEChN8Dhhrj99OnHRX383yHQ/4VQ2wTC1S9v
1df0P8Of5eaj+/jHz4vE+/YjR+J9iuLy7/rsP7/gT3221P9wkD3rOnEGjqHaC/7SZ9t/SINIKTpx
yF7WLQMR9r/02cYfnuuYArk07VP0r1r//EeL9Cf6j39a8g/Lc+GabCVhQ1kt/3/02Tbf6O/5z7br
edzWHQf4SCIHlL/lPwejFg4RvuID/Q6kptvzKfAm2E8YUDJNnE+Li2giP+Vg3FdeqaMqY2sYWvla
02a3dWwgsg6NNRvtQE8wYzrhsUpqtxCdNZyhzdAnjlNwVaKS2ReSNdVr7iqD/IRqIPyS1mwTEy9o
Ih54n4Yj77AktyXdvVy1gb4d/S1NaVp2C4l577Eodxk99Pscy8Z6ac0rKCfT/9undy4ztobiH0Wf
n0EauvY//mn+m7fERNLt8K4Q3S3Ux1J9fdzHRcj/bfwPr5fEzI2efVg019vjq7aYKXHnVuDUpabt
8LIzdLdV4E+LBXEV7c0lfdcMAdVXQUrMvFJk2em69wpeTXjtVfqwbhNo3LSkVmnAuhZ64pUCzOpX
UvuvI+/f/O4GH99vH6i0oDMNWxBX7EphW5gM/v7bB8hMKtHH9SEIg1cafqx1ZeV3+USAZg6nu6Mv
kn6wlyJ2iVqusLXWZNkf7Ea+lAmaXkPtwRO3NUoCs3rtltSXY0PqsYILNTomzJCmGibz+nOoKndj
mYpQo6yNGi0lMMmOVqYymZlJDWbTmJF1VWjNz9xBuFQF3bHO4synuONImsUL3qKbdLSVDUm+otZ5
cjF60VZC6+XCejmIg6HGZCHPYVQ6cMF9TwJ1+oSD/jJWD+Yh1wJvE8sFEReOWrui+tSbNillWfpi
fwIf1FC9wxeaOLzJDNhqjB+jk1RjfasGfEON+oKRP0JApILAZBLMB9JRYHPMHD2CeKnHif9PrQ4l
O4TQniu1UgzsFp1aMugXcU4Re4erFhCd2rlVF0T4c3r9uh45WlAQYixic5nZYAq1yjRqqen4Jppa
c4D+72z2nlDVGptsQq5aiTx2o3R+nNSqlLIzyehgSJDPoO7OsSORQ1a4YxtAmDRvj2kut2GWvFF5
CKWfMYE3gEetjQSSNrIbzPDWltop+pgWc0euxseSzpL8APJ/FuCjfmheK7X+lWoRrNVKiPKBeEW5
oQD1mHvLss474jgwfWfrOJPWCRCQ1cHcWIFxHVKncZeSV0ClA9Efpu8lkjHEIACdtTx3u8+g6VZO
tCzcXe1thKJYEznAdze6m0AfQMqBg0JZAMxV81s+PDXcsNcZG3LFptywMbtszgkbtKtW6YGdumW3
NtWSbbBtN2rtjtm/BXs4qmgw6xn3LQs6zL4fyh7TSHCs1Ao/scu77PSoKW5qteSXbPs4pAsgcACA
CiTAVZCArsCBUsEENXiBDm6wgB+k4AgzeEJkdtcMdbtOQyQzwfWnzZdr3imYpffypxbCgCbj6YMw
dR9ny1VqJf5Ci1+pgIwSRENpCicFcUiwjkiBHhrWaEfBIKp72wYXkan7qBzutrZcJxXpcjRX5QRF
YbMtbEiEfD4NcXmfiPajVPB2NlBTn20vurci6t87idcexU3pggcXct8ayhPsBcZKR0fmegEXVvFI
FyQ6k+yTpuTvgN+lAQsqwIS0FnDIVDCRC17UghvFg/Oa8HkaSXRKg/iYgi/BTj5N4E10x5xd8KdA
AVGF/QGX0uxcECrsvPfkAN1A8ZRrXZGdmnOf2Y2Psp8mPdPD2xxAwS75gBLX+FkoKEwqUGwAHetB
yYSCy5JfwBkQmqnANAtULVbwWgvOxjq5pVaD76EguEGBgBWoHDE0mxKUju98N7vyHE/pHZEFtx5o
XgWqRwI6fg8F9FGyxOWa1JCxvZ2pjVmJkGXcKs0Dbe2HpGHlzoJP08mvtSJ68GZ4LKpSnyoFMC4K
agzAHH/9XAVDBuCRkIz7cEk+MnBKdX7PCrhsOJWaPD4E+CytBPk8aUKLHb4NdYlbaJh+YvhQ+ygm
H4143s444+i8U08knvuaolgh0u/T7IJ7/LKbFiBuxZCKfEa+47pEB3UM0oPbeoCxoLLLYdaV8R/j
EZfeXZmRDBCjKo/qnupaasNRhIhdiRURsgXQN1bwbw8OHChAOAGLMxVEHCmwuAU1NkCPKXA7FJ3x
gj+Tvi9V0IcCBrQ59BrS0p1X5dVeycVmj/7Q3QJ4OkaXgxoLXQ6ZFH1IfmGEU7YA4q56SURF5z62
zQD1b0Sq9AmvOv60NW4GPK1lHHD/eqZ5YE+QOb0BlHFvLRs4q2qeg2g6C5fO5bBwnw1Q9wT0PVIw
vAceb4HLU49LeDkPqCSmbkGB9+qpGTS/AtWH7+EeCMyfg/eb4P5oYotNAhMQKUpAsyEHJkUTzPAF
QhEHYhm+J6u/E7G3nsL8U+iTfkWyKCpuIcibwGQdxlOzLS3oKnN2TmFnC3/Oc8RR/SMBDCNZIZQL
udx7Zlp7nNT4yhXVYcF5sB2iV7QcsnFaC8+p+VFpwUsT9TeWolsKqyxQytHoaQvcpbQVuDHoMoqW
1dDMONpm6pu92b6pzHQ3zvIhwTKiSfc1l7MHiYOO/J2INlKOQNRxDqKq5qzCg9JouFOI2ejxPVBq
kDburS0R9i1YZuuqE+eF2q29boEReaDLqzHdR3HXnG0YtAifMU6xYFzJyupOEeE3a5l71Q2hGPqR
pPsfC8UeNWYPSBIUf+qAR1/brIGThx6hpO7A1I+i/BnrFdpJA4kGbDZmt2QXGh5FWTUfT2cFvnQe
O3I3rofg4E4Yl5vcPev2yIdtkz4bWx0CPBr8ZvMpalqKE2ha5eICtuq6j6PgDgpvZ8LfTfrKhs0T
itYL4Pck160Avg/7w7JzFAVIcAfFyUH/skjb5VqcQxSa12NnP1CnsXG7tHtTb10X0NekPg8iEF7D
uv+xaJzEOSzkCBvpKFoSq8NLaOQPuQuW33cGqV3Gq9uY1daFHO/s7Afh16RTMG3T4QAF4tVHL9PO
OB7fbUWMLqrNBKZUXChTRZ7WsKiSEPXRym7JDjig2LvXzPGEMnKB235UJZFaPz0GipbFLsClafEO
JN+0fBVZGs7T5dVdKF243VyRvOrHUjuzNVPvQSbiJ4nlHPOT+1y58d3AKxRIg8aU5rPgVsz1SfMa
fnFo5QhnlaKZQSziLQ0m2bkfPpchB8hPIaURGeBKtXxRkUDgtOMBdbN76CacTQOctqXIbS71xmz6
yBqexm5+W2q3h/DGmqLZ09pC4rIynblENR67a1y2SCCXem3HWkLkGpOPR7dIJbA/SASG5BR1x9Ib
zyT5mj6UeIzB3Gw3lYleFbjGb2DDHJQV16mdPRqdHLaJIvlT2H6paP8xV+gebWMLigBTSQPQNmaY
YeQjkYb4/tAP9F1PLEGqQ3liRo0LP3ASSmVDTn9jPDCX9GQseD/jsAn8QgkUpJIqpEq0MCv5QqqE
DJyH1CyjbSAFSyeXB7mDEcZ3tRJApBcphBJFDEoeUYFoZu1hCskfAU1atwFoSCWxN02msfg6vk2K
LfVD7WrHzHa6zaykGAWaDKHEGS4qjYhYARz9GcrdiLqeDOccUhdi/mpyO8QiSioao2zfxSawDaEq
+QYIlelppP98UH/oksLDv/56eWTM4tjAh1Ffw5O4IRCuFkW9uTz56wusM+ayicmI1oa/vsXl0awv
wxbl8rlWKhgMIN4GNb9qaaW9dBEHDagGuP2XOoacK80MCc5WB8zlD1P9zMs3uvy1msxzkSTD9lcs
+6Di5y8PUz1gv4ClD6V8u6hzoHaDdeEoIC0xtUOFDTdvwLioiSZ+ZaIExG0IjmOBC6+4fTy4iL57
OKFHTMK8LcQsX77N5dHlR4SXfNLLP2YqilnayIlasmpWoZbW+X4WbYzaWefzqsfruA3hL9zRx/9F
GFliFGjEdf0YAGehYJDLbeKpjclyqp2F50PG9nLkkIlOjWZEJyJIjC08nct1oC2wTdcGwTKU0ERk
GvnTSLxIFUIqu8EClslNYQo68x53KeVvCbkXTDBMcxlt1eGoOsEFERgG/eN3jmkQpJQTMBLatbme
kVusXch1PwYEzctZuykDWTO3IzFo00Q/pZHmi6F8Zx7BEI2i6zqOAJnJMWRKLPw6M4kyxrmpd/iX
tZzhQeaFj1EYCSouGCSE/PwW7fz1ODhv4AtfS7OkhzxnSm2b4KonkYy8UMTxDup2rbLvKYa58mbq
ZBxniUnb5PpQVNwquhxvbRs52fvCDUkmlhIuDs0RBRPBCXJAJBM2d1gdm6NpNDjExubBBuS9GReW
KT2fW1QOhQHCTbYyPPDJmGJ2dWBadnz70A5Bctd5HaIhThlGjeJz6FAaa95VaXMDa7W8QInKJJbU
YftESyviD81junQ1LhTRkL0SXHhXBpYLAJBMWzKJwsdxKb6tmuv3iGiVNJzu4I2BdYVC4A0rH73A
o7vccIhIylSJ9hvHMKSOY2DGdOVxBLc+4sMmRuN+7tAksXK/gsKw7lXefMIHdE7TxNulffhJzp/i
Ou3PbHIjNLxD6k+ipaC3i5PbLuhiSpFGmxrpiZAvhH/zUs+PmtCMTUpRFbFu5r0DzvtIFmdx0IYe
YzI6d7Z6cZ7mxlrLFNneakiYWItEmteV+mMgZ3YeHSISPSP1HewHTzGsOd6hXAWs3bSzVp09L0Bd
CqApra49htP4lLlZeaXY9mVxz5LcKYxBjWERkpFh8AuB9llN7ueZGsKkIS5krOxXiqUEHyLA+uhY
hAxRhbIaRUh1s1Lx6/VrwDSy4SZmHVon8QiyLOG8muq2wuS7svPQPohsWseOdQ6R9u61to9YkQj2
z1rsAuOj0QI8LLa4EXRBnUwTXUSYwYJNA2WtNhKvKKcPaUire0VRJIC4O6SylGAYDm+YsbwNzZRS
K0imkF5SKpseAWnLo8OR27SE3OrWUx4PV9hfrQOJMe3WjYqXYIEdcjGzGQEJb2PFCqqTClC5HBCD
koEQUHcMQWVcOmqoZu+KYLwlBERgb5nu4tnwYJsWglPt1CEYnT3ecCoawFoTCk2LtGNgE6stobCb
iri4HtFF1kXEKMi3ILeeB49JZlqaXUVh2l3DkUv3Fc5JTOpLv1gHA+i7GqIeZy0JMcwSJjhE/E63
zXBfh6GvdelVkxfhXTJXt4FFdyZYXMECklPoSRt6oSHzmnl1Vk578fK86Jm3RVNb7OIkQ4pqAr10
7gSgsArLuTvaY9ofCfMqGpLk8nPMSGOgNranHbV19Vr2kGrRVOjHiPQS5ulkC9siDwFFsGnvnXQd
cT3IveaH7nyL58u8akjY4bAxvV3ceeLWEWiP7aaYifANruxeFE8og14JXNdvmhel+35EsbdJQTnO
AR4gc2JghP6810OrZarKbGJdDYJXMDe7TOeE6DUM2SPdWRZCvskJ8k07yR+hkrcuY18fp2zZuM6C
7LtzNmCl2yqUQGvCfiJnqdsPOPErylLXU5Z4e4ilQYUFXDfpE9QMtswg9MNuDOiFwKFTHfOyqq+W
rD2aZavfgVmi2uTgRABKPyUKZ8+7ctUfl0dxTEEbt2St1oj9bNTDiRRMELWrIiL+NRyS/TgjVk68
avYDHSxJI9YZFYdGUyr+BWAbrdLo9K2/sYLMfqsjj03Ai1eGjrmUbP6A0Ie+tK5+PYxVgzIDTXaV
1wdZ4PY8kRlAoIacO+YPzrW+S7bjlC60fbLAdwTlYBly56sIK1dE9AxbLlreyz9d/phb73kiVn+b
wnFSl6salPHqD38+TEu6b3Xq0PXc0a+IddWvLo9Mh+So1dCNf/6doNV4o2Nr2lwqom0cyFeXRwV7
OBO+UsiKKcRww7h2eaKPQ7kup4T8TTW4oNqgkCoRHmwf6oHLvwWX0eWvpwX3fj9s03cu8+gQUs/9
29devsHlj7++4Le/6nqSY5ZoCFxslIv3ry+pXeZZAqCW378hAnq+5PI//npIzBwhQRFhon999d/+
p8s/Sk3QA9TWpEj99gouT//2+3mSGNQphO6/PBHVAbyZSW31Xz/gt6/4d9/lr//FmDhz407fVmpa
5EKIn9WeMj8oY2tZk+EV0UNPk93l6dqWvO2jx4tMmvs4pPL0UkP+q4tctZIDnlJCc/m7VJ0yEyno
qxQfj1/NM8ubyPNhI9CdrupZe8gK+UhwZolqgyOA8+rLA/LxnXIudZ9DnHoRdSh0FB9nFMtP5Vaa
2YPXLVd5MNU7DQnHfMxaBBATxAIQANr3xNbfp2I5NMP4A3X4uEXTJUij6c3qimQ1pNZDwA1ydkwu
GagjOYowaDOnO8MTLth4hVf6AVHhN+K1k0d6Rmh5eOjDD4GBhoD09BYk9hu7fjvE53rqyfjoY3dT
ifjA2v06xAREQRXgJ7I+RavRQ6Zhe9Yb7aPHYCcWl4TvRdXvTV9pnltgH9O0iTRE6G4o+endfGOV
2jdpnBgGjIditJ+SdHyM6rnye1OeLwxCEcQgvNn4ZWF0CmGwkGNXL439U04guY4cTrk+7E2aY3QQ
IL0Zkw1laz/tQltH1nR0o/SYa+HONMJ3U71mDboCO4tpyKPrJAEDYsRPGzcd81+CXxzVNEGuYfGA
9/M4Ij/oiP9Oazwejn0ynf45BgyLANNRVw6zc099PcUepFx0sfajlba+8dr4ZNbTgzQWou6HaW/Y
RYRqorwm5WFfaarcztukaZBeVbSu73Nvvq9CUgiG4NslIRvLX0op88iCHEBmtwILTWhlm1hg+eWi
RkMyUo3GJjBsNNgGvOxpsmS4qsdlK48NwxbRm9LbeOAQXk0GjMs1CcMu43+o1fdd/TSn8/htsppC
pNGC8T5r47aegoPRB7e1M+69wUMVUHOZJPExNm91mTzahkdBWuk9uNMmmW9qx14X3XBTS2cvkF57
3fswtjbwpvY1evV1OhjpDtn+c5U8V2byQkMKaZioWHeySo5Um+c+CgUI/Si+l5iPNlJUn6VFxITX
koXEhWRnJZa7nnuLKKBaOFuOHmRHZm3wbTxlJUs0RXmt+woSIrdKwt0rZ9pbBmehlMbWLhnkQ7XI
iLIMMA38wNlGT5pJ2F67tzIb9Q1uXITxbYBBjzewGgvwp5ldkE39SuKQme89DYlatcgfbp+dbNfu
1ogtU0IDcw5GQoebAB1tQQw7kOIjQVWz7zrBU1y6u0Jvn1nKkK4wwOQDnx3hEgT52s45tnjBOKAx
NDfLsYyyn7iP0yh9KDPvW4567Q9ldeWlRMRYS8r1wDPfcQoJlMDTZkmrBFcQmKyZFevFRV2U6Pa0
ccHvzZcyw+hdYo/y2yyGkWgJRNenulpxSUn3aZWRD5euJptG22qpj6PL++aF6evs6bgaYtxkoKbo
ptZVoTmkhb/jr0iJ++dcq0TO0kJjoHGr/gsIRlzT+0IQQ2X5+NGTreY0jxzwXGlExKHVKMl/LzdN
CWRXk79LUiA3x5LcEptm7fWkW5SOJmJdRosqcS03MakZsDeC8GgzvM2hCribuS4TQojBTomh6Fud
NdPPQu7c2VgAFL+1wD3HlmAirBAWQsmpIYwgbfE3teigZfraAI/4Vk4wpNXUD0HmFuvGzk5pSxZX
oL3mE11gy8h5JVwAO/Full7A78sbaSQD/JeT37KtwGoFD4M9v7eO90W0NCBfa7zLXdhMyjcVUJc3
/ezgIZs0vY8pP3JHROGBCJ8UIQ3bhV6ki7qdFNmuGetY+d1xZaXYR8daTmtiiNOVkS7TynUQbcwj
0aEyijcFGTorr1Mvv3PjjUT0VTeEGmG332U1Gp6ImK3VZAl+IGK51qF0V0PMNoj6C71Wu0vMOSTm
6tBCpDUZWYmhacP52d+DZBum7dHBxjkpwL5TZ2TRH4qsDDcm9oV1EaAr8rQvM0quU5ocGoWnmwOS
4Qqo8HgjPQoIBi8g854GZFeQd9RVh8Ccv0gOkA2wM8HYz0MMdNPN8VswfU/aXK1TxPhYBG9HA3pX
A/rG6LvoQKe6+E6BDLZVBXUAIrPusmIfOUtBTKXerHOWGdxVspzXCym4W2LSwE5i5y02YI2T9MvK
zMx3sgVEMKlcykjHu6WRXyQd3VSa8+SmxjFfOBtMwzxpOVbD3rA/urYnXhnjCE5GficSXDeFZlGr
VIhTkuZYa4vWW8mp23C28+4LIiOYIJL68lHYjxBrFbE1Tc6FauaACGgjyD3tXnJaovmiAbcjoqEs
AqykFlL1TiML4meT1dROhjA7vaPh4c5DzoGpfk6zU1Z6C+2lo0nU5NqyKvOmv+gaETim/a2u9I6k
y/go2W88pYSkUq9Z10odiVBvfxEr/Lcq579S5Vi65Vzeqv+HKuf25/Dx4z/lJiLjUV/ypy4H58Qf
ukU0oTC4LwiE5v9Xl2OY6H3+JcQx/9B1bgyejZiQTESJfOdfQhyHpxzBv0obGswh2PB//6//pNRo
f/v731UnhmP/FpSIxNh1UfuYnoUBzHSd34ISo84mxaSprJuIQIZkaCjtbKwEqYjyqUQ9pDu1zWvK
sldV9NGrLMQujZzrRkXyL2bzFJQ1/gAnnCgED3ZFh6OINAwmGrhIWgNBz+lVLU2yrDRj+jCiAfHb
2Po9fdHr0YYb0KkJAzumcw77bjm5Tw3XeIh8oiU8ozgH3E12hrxq0rC9GWaBOU2lCTTVjF0oToiV
Xa5aK5L7JukeWBLr68axueuGBlbHoNsaBPis9XFQNvDhoHeafgUQWG6NfmqfGa0fiUF9bjK9fLE8
SL5iuvVk0BK+PVINMjAcwFlzdbHrU+QSTjU7hD07IY5jkl79AJZ5HY+ucQyQF2Y6+h9NwkwZEcZm
k9Z1ulJY+JPsTuNC3qV5sylM/QVyaJsguPWcbF8GYfVWlu051ucb1CfRZhyYZ4h4vJIRBnGyOlt/
0pe7dHxz2DEgLEXrwxbApS7GvRcSFHD5ChGSsCKFt6xNCQHqEthG2TDYBzQ6P3tCP9EkwwCJcAbJ
rEjJJsbM2hpg6UYOblrWNm929d33BoG3eg8By22foNAt5YPB1rN/CHpA1i3yzyyyxJHyoeCWFHlh
HJe5dU4jnJxfpCe7ps2BhF1qKL3x221HEPC8Jj8B7CBhVfCKEWZ6cjdJEkfgw+z5cQHVsAQ2NiUd
xQq5NGtXpbc7JavKiMWbCH80v3qHba6j7oTgDFiUK2DBZBe7UNdWpxOXuxBoO2jGuWrG9Maam8SX
jXcjspl+Fze1GBBAEwb8C2fMCoii04FYbN6bckm0R4KXqsxgISnJOySUjvMArGiHrIs4LBfg4Ax6
cQwANq/dB2mm0OxIm9ei/3aaIbipjfKziO3/w955LEeubFn2V9p6jmfQYtCT0JrJJJNqAksJLR36
63u5893LvGlV1V3zsjSDRSAQSEYEhPs5e6+d7YVeDjtQ8S6G+Xg84c57jmxuFZE/Uq3JQvTNlK6p
cNFrj+zVMAzWzQL9M1J2PVsWHEqGHc9Z7cP98w5JS3TQBA4mh213Tq204PZrLxumD7ggkuhL4IJc
DxqLw7bT601Y6DcznsQ+FmZBiuY0XFt+RYzOwR5wFtRLLZtA+Vg5ndX86I6Oji6/xRdAzqlPqXcV
jbmzRSSVwVkqn3EMi4tfIQYV1qOVx/1r05cPAC+/6DpkuGrInUOQSEfqdJ6GMTq3pD4c57j1dmMS
0uc2xgVLWoLxIWIOyB30aoxihMURiG1tcA3xw+FgaNqRbph+axMI6iEKuJ2fFM+mV1TXwgRaX1fc
LD0vdfa0jKybX/iX2EYlJS9XZbMuMJaCHtReSVW+drrf/2xgtFw8PbwsfoWTFqf6KiZV5Sx0voPZ
jOkAa111TaC87ImefDWdOjxHiAbQ/ZMI5giSbkK/Q5EB/nSzaFOOQjETmPuS8JjUdn4lVmbEEYMi
GlfzsHE64DaOEKDEhwoWshubaLVLb6sNk8SAOsYerEe4SYsRk0SIu6Kz08eeyT+pQ1LUlWCKK1xM
njptskgsn/ic3WzxTZhSS4W7c1WlxSXOHfd9kafptXTCo/DwupT85BpefKSNXXcXWNNPekbOQxYl
YLDSbhvBFT/35bRxnI76EWYIauHED0XFmWs/lmvsjRhuAm3zYei2pCsc28f4b9O3eq5eBpRHMDsx
wn+9Ps9Y4NVz9frH0/ct1UoaXOxJvfTbQ/USprN5JyZkJ3KXahO1/o899oSWE7htfvG/qk5cb8ho
1kUl09b06N4fqtZcLJ+rR2ojtfh4T+ZxRGAFZRsKlhRXPl76eM/HOvVu9QKycpoWvRPSqsp7CkRy
F//xX6Cpv0tt8P7fqb389vD9bep/eX9IMMqZ0z2HZvLXH//brj/+MPXy+ytq5W/P//ic6uWpDav1
5LU4ef/e78d2aGAeZieCyf3xPaq3vX/Aj4/+8Rb16M/N1crfPt1//pe9v/O33auvgLR69Ikff2Fd
D5goRV4RwKvxTav9q4XtNkKnzf7Pb169pFaqRzVC2jp3WiLYp9eI6JH3N7xvhaGLohzM2Y5sFDfr
cI63hMNd06o0EJRGNqB2aBNAyO8LWYXzZmI201oG/E6lz+Gi1n681LVmDlpVO/2xXj115JvVHj5e
fd+LUHW93/YYxkzb6S2epiZjGq5vUz1tT3B6oNaoh1qD4u39+ZxQTozLhO78x8oyzIZjVj2/b6Je
UO8L49nYTTrm+CwJuA5oLgSNIsC9V84Ll34m5rkfnBtZA53J0j6pR60sd1pQ1dY2+raNWZxIn70l
QTjtP07RWl0KavNmdiYoEqM6twHa1xz2GSBcrzzCccDENPz0xE+u5DZWhvkt12q0fwaektMiF3NF
HqxauD2MjP/o6cd26m38GrgvhhK0gdcfpqk+T0J4OJQg2unTtzIO2l3bCiq1wRJDprNGOkzuAxZK
Yp5ccrhqSeT4gHGop83UrW0izQ7zuLcY4pAm3ru4RTX3FHjQtMhw6AH/R5JGwgIaE2O0KovQHUNq
O9gynGzuBzbOhxNYhYFLGYu6W4z94FdHbXLjs1qQSxeQ48vdvCJclz5y65dnkrIq3K/8pCq8Uy28
hc7ZCCVY5UFOMspZLfpE+1UbzoikuSbDOgitBKOR+6kdRXKerYVeujbRxql9qcdgbjmRSsyU+Wjb
gbesqeNYq56SLm09BpudlbabxjSsE1hN60QCIravMYWDIFkraQsXWh8NEr+G5tWoXawyRsPtjJ8q
nT4TooeJkQApoLOZTfRVA39pjN3wiNfKQfh9Ir3EOBn2GRQdXGGEC5v3OFIQk+/hpiMi9tayKmb1
XOEnc4iRZOmkCjBvORVRb3LHotejHgWUkfbMCUiQAZmtfgOO7KY7RD09BAYARO7K79+Ti7HzjWOT
f/ZlUK6OugD+zCCLZ7l10BvQGx9Ju9gU4cWMMnAVlgFZGEvJ0IBhXi/lFaaMY3aa0C8O0F5I7k4s
6hBSl6FCYD8W0RyTj2kV9m3USmPnAYTlm5fHtzP7yQKRbSZQJobaKKv1HwegevTHuhkMAkhndDy+
vBoGHlJOLdoJRoEIZhCdn0z5kX577nrIjZif4RhKZNPgj4Dgj3DhoCZgrFjGcKMOJ/Xx1AFXqHTw
999BHm1+eLRjGh0fQbYfmbgf67qM+ttIdHz4d34080dix1WWqv/3yqmt6dp3CAHQqdLekAv16GPx
EUzN3YThamofnADZjSUXUcNVXy0+ns65/opOIV+XM1WuZHQWIHVcud4fWrZU9PpUpmcJ+zFbjQNa
HdVy8cdTMJ+7Apr0vmuclovZ+Pti1mKGO3JdZPrNnsPi5I8WRJxsNH92+ozM1AphD8pFjFFjO1GO
XpGbFR5suySJs/9Faoe9Vcnp6qv7yLX/I02dAtdJmC3sQMd2971DGGBGsVVbiAedR69FNOKahJil
NVgawpcAShhiP3PPUx/I5pR2KoPAO31A1COYBKLzMvONSVogZ1Y7nUzN3qV2uxl0884PPXtjDp57
SoAwrWDO03KO9fwMP+YSJenjOHYJrcQaPl9rA6KQJ0SfIexby9D20jdJQZd5su9ngaZvkBcS2rII
clDpy597GKBtNBN8Jg+EzqJIB3TkUWVtqx9ePfo4GDwAsyf7oZxKirIEJG3Ad7ZnO/8KCN86BW3p
nD250JgMak2XIdgV7alTdzXEsCcqbyVyJPpwjX9I9HiHZuCprwNtF7U5dNDcQp08xPBdTcO5JOTq
7Jd4TM+dXUItF/V9k5FKZi+exnmeQ9QlbAadWN9v0Ewh0PW5ggxeRRrqYiJK1ZODUYujBSyVCcFI
DoS8WKguLnxM0CDqOSZjB2S/rIGjIDyVJe4c2/CbdeAz5tXlWHuSo2jPpL+S99qTBY61NIdbXtjD
FnH1J1/CRamfoivdW0x78UDKvduyBZxjy3zvJsNftdYAw4vS20SeNNZTVTe6jpGOW20KoUe0+LjP
o+KuT7FRabukMy61oesLdGHWqVeXNKbeDjMm7rnWLEv0JUQ8vku7qDoL+9sCre5kCvB8aOk9NLQn
mgHjKWkGBAwC83BBWkIPBAUwxULoi/xCSj8V+z4zL6Rz3cH5IKJmoR+p/YoFO40Rjhsimrf+2G3D
aDR3gy9JFGjIVV9TLUpNi+hg6j9twbnot7BQhf7gh01yaE9phSs7lwv1qJ+z7hQGBu1YhBVHb7jD
wZGCJEE/UnIt2ZZtjv5YbcDZSxYm7J2233XpSCibHm6GLvEPeijG988W10i+9Wn0qfXKi65cDLgm
ThBMiG3vuczMyzMApqdI6xYm24tBI4b+hudmT0Q/kswLE3Vtecl8TbvSh8kJTKnj7qC+nWKeGRKh
KKC3oFXBWsUqM9kkmG38Z6izWqlCmzUx08fU473axJQnl3r0sVCbUZpGmKhWqudqB1lSEkxm8APK
3f+2nXqomy4CKtf99f5eta5Ix2NSgugune+ZToJvledw1qsu2tizrdE0TR/KIluugVQRzS38gXT8
nLaBtrVMIglbT5bQtBmKG+IVPCpYYoNv0Vg8LTVS3AWYI+7WQRq8B8nKaYifdOvnqC/3hY/Ihe7c
FlU6cgegd6vGGkjKayfEs3n7PZzEsiKx460qyJqoZmpK4dB4a1v0SMRtapKank2nkTyUz4sZfzfA
BvmW/SYsn7C8aAzvPKgv19DQgCtnyfzVa3GNEzj2xaT2daDE1O8MxDFvmXZWr6ODBg1ARvFpgJr/
0Bj9F3dapq822SrrpAi9WxOBMSxFTwwDJZevsVl9LuEpXiL6KKtaJA6IZdgV6kVMBMbUZ18F7b1d
v2DQSyOv/IKL7Kb2yrfGoZ449jVIqvHOoS6MI4P/rvO11zglo2ysW/OE1ShDwk67TO8Z11cIW5Mp
WF4bY/J2Zen0h0YEyxOM6qP6EHM3kowoEutSi8b4xOyHE4Lx+iffJZNSzPTkaFuE996SGGeMxxDa
5UdZqCksgZu9FFoLAgL4397I+/jFwRGn/qp+junpExlHKzH3752Mxv77txMhYkq6xPo0RLNxKa2Z
4AG5y9mzD8PkmE9zmXYH9A/gmEU3vhYxdBn5QePKxwAtLItEAi976IfpTa3XAZKvCogVd+ZcWNfF
xQdtyzcYcXXzc735QmWwOoqJRoyhudFXZ3z/gZEFEf3bCvc4jHr/mGRQleX7xtop1gMEwls81+4N
HxYYWfknOn75xdRRoDVTBgW477OT4aRErckXdXEOYnN8W1xyFzPTghSJMZc0rPyi9rrEngEVgEOM
RNPwTh126o12o3+nGm1+tvU5Occ+wT3qzy8NhpemVz0lYOLpGE87yIj2MabZfp9GFFiD2Sq/l719
os9jPk/+Al7G1KJTRPTlfTQhvFBb9FF5dFwtfSFbPd3ZcwvvkAvSPW5weuYEh3/H303cRDK/9EkZ
bGOrWQA7Uh01Khp3BMu876eY+91k5/Eroy0IcZHlnwyizT/NnU9pU+7HSQhkG7XhNScyYgvuq2D8
UMaf2pYsGbVFVFSbSB/CVxF49TYjXuLMxMC4o0xMvoj8PO0kc3zm7i2SyIUuNLnR+0VzpyMUeN+H
6+EB7Rz/DcV+sJlqI70AXQxvEKSH9y16rCLDsoivvnCws+Q22R5zot8cOLbv/8vENQCf4Ne88qdN
OWnWRbhxffMEzWD1hwZAvAC+XtQGet0L3Bdtcu06L7hyiwjft8JtUaez923oXZgErieumd8tHIIG
aIRB5N+B9Mgvpq8I+Zvs0bpa9lhdIUnWm6wdDRgB8Ib41FOj++te0+JbqJFbkyRdv2ksO/9WaGe1
B2OprTX91+6GwFi/9GGsI1bNza+D/aw2IJ1+Xrd6Q9aQMdcX8mdcYImdfqt6fh4ie9eU7tsfDMkp
RY6djjQ7rrm3LYJgwHL4vPhQuQfDbX4IbBW529tfG6vQyKVhHw3H57nkb9wOZB8+aV30+X1vQfxQ
+5XzFGpIHOlmZWcPUTcoK1xKXuyHX31+LLVpZnVYVLAHo4yx4SCjiDqA63U+Vy4NDbVJWaGrpjj7
1fZQ69RZ097wsI/nzIEjaw5186znzSe1KWfPY6+33ROllWzXcUqcmsWP78YqsBn5lOKbhRkM8Xb7
w2JSi8nW1e6NeTYPDJ7QZrpW+uBFlKSJ525/FByVejBob6lmlxsIv0Te3mJvQqka+RjXCk4ve7FB
gfD1uKZPCHCbPNmik/zwyTiZyEPvJqFBX7JrOTJ6VlsuPbrofjCM+ykcAoSNWJk75OFT3/QPo0eX
X202o5+v7GB+09JabAbyFa8j3u4Lwip6ZKEXvyx9Bmhe/np18KIPvQW5Sxt2S+l3p0zXdcIMJEyO
ss13Y7iqL6hhJreKAKbcD0QrH5N4mPcdtIaHZFiYE8qdIUHY+bSr3kKda7VvBuPVM7XqEtpGuXUS
0b0YBdp0uSmVuq8JPHP0kWN1xnhT7Enmqo4upqV7gCbzKq4t+3tftFszaLXXrLeAmHaVuJCtGCMX
y5INg8juW+Hfz33hfJ80NCpD4Gl3SHvQjjQ26YvV0D+343xV+4o7/ZeWRinCkZzw56mfDv3CrduL
+op7G/sYkuAwzaHxEjjLsIVrPZ3TpYzuCgEt4H0f8o9ST3uC12703cezIS9N6m3y/WozKzr9T29c
cSf+n71xQ4bw/efRgref4/86/WzFz/kf3ApLve2vXEHrXwFjS4/GN0CBwPJonf87V9Bz/uU4rPch
XVAi4oW/muXGvyzZxIYnEZieZ9n01P9qlvv/CtgbDfPA1G1D/282y01Pcine2Q3HH//nf1Or0bHL
AzoIfFLHmZ3Rsv8dc2A2bVkQ2gzDZ2J6FONPWTp8nuRqxOu0bce1oOFCmpwFybaIH7XWDTdaUhQn
UXSbPgubR3JdPvdRg2S/S7NLSewJ/eOuwwOeC8KCKJameZXSDKmNld+7b3YxhWdyTm9tNTk7Y16s
U+jAJ9BFBs/Hxa7zko5Few64b6LxIie+4kJLpuZQ7Giawl4yISkGiTU/NF9DI/3W+lV6L2xg37bw
biU1oAsTyCezasib1bDkQa5DASngIuWpphGAAY4R0N0nv+y6mz/kj369XGdnwGiHOwxigQlVSX+C
bKFtY9CQZM7Pv7gobgaZNITA0KwneLmazZRYYO3sQ7GPpgILeRA+gon9ro3pW2MBiah04B0NAkQ4
B9Wxy/GlIrFamMmdPNRBEhuVrq8taqXKtNJrij5+I3TCtH0hw+OnqtjNxBASkV4+povh7fAhFFvH
woxoNwuBX2mxb6Pxy9y3xaEc935I+Ko5sufahfAZyVBNsNAD7nv9NGjRS1QjTUNf+9hSiIS38Fg1
KTcyPHVFLMITqGN82RRea7Q9vY0IOTEIR6wWuF5D+OjAJ1xpY8NUs3fW8Mx41urdlmI8l7+A1XyJ
m3awkcxF5bBpBCk20rKsk0Xcz+mhG20eNMyiRQcdVdLFqxTRlDcVO69m53mYnXPLfe0CJkmWta64
7H6u9ITvDRb8mt4OsU50cu1CJ0RJvmN0PY3cXE06ljACBynriomQ4s4Rn7puPugmX0fLvQbnPfix
wY7QWjzp2sSPEh/njr+TQq2/mQL7gCnjiVyPHBVcvvVThHLL7LUPHVigMQmv0FDdi591l3EkwBCK
1riZHfTQloGKEvrRycymrTZ55X4e+HoHvI/eBLu3dXcYOLCYZ6cZISuVTqPbonfgq+WgSwzrQuGM
XIfwkC0Nc0bnhFbwyUSYjwA233MMTzvIWuEa0Fi3+KdONUCX5mjFxFZMAWos6Eo7DJ1ziSbZ9oxk
g4EBdzjhPu5oaXd48V/K5a6yfe+cSxQiTv+b5YDfdoQHjp4+axYghW3GhGN+GL+57gumuuGh154d
Y0nlj4qpoKdD3hAkTJ64f5k6vqRsiV96kWonawRJ0c6Re7QtEgwLnD1xalZPjZftaIW5+wnL22Gq
+AncBk9YZbQPFLi7ix/qhER0/o58j/aeCeW6aI1h7xbdPbQmcx+aNLZIhaLuUDAazfOM5E9X3zDy
qfdhq63oDa+NJEOIG1bWPmCWPdYcPIDlh2HC8Ggsh7aoLxpy4niIcT9Y6J3noqWu3Ls04oODhZfG
9c03o3Mw6XAhSdr8YR6X6MKfgi3+01xomLr9UsDlIPRnRoNmeAOi+n5Gws5PutFF/9OtmC+mvs7B
4rBZZ47Y8zQ32IdevSZ96DGPpDRkYswKV4RsJDKLBRb1VWUM5b62a+jUI+ZlWXEbivxbMsQuzqD0
BxkmiGEj8pAEiMbQyck50/l50xZ9Jr8CWV0CGGLL0H+HOBLFSH+wf0U+ettw5Hf2g4VAA4PWVEsd
NQnyy8zMk05TnO18byBQATkxQL1lO7S2RRan/wSPmEMUcfd9Vm7HUfuZ6dmXaJFBadpwxImEOU/Q
tYQCFzXVT78qD3VIBdPUGTnHyTdtkth+aYbNavPoCljUZpV9a4UGrS7ajUNibXRaFxzQBkmKNSdQ
a2Z3VUewqk3e2XqYGMY6vb8j/P1MxHmxdeVGU4QaiTLqAU6btfKbHHeeA7+sdCGNjam9TQ+yQvxm
WqZYo/YCwjM39iqPikefJPedBF0GFodCSeLNEbFixzXO9mUtp79mRoASA3XXOIbpxq7qcNeXXoJh
CsVoXpFVMSbRz1SrD30vL6rJjygerlFNDJ2m6cOG1upW4MXB6lDMm1FOBQSTUcJbtG0WUeiBsY1p
topuGWm0Kxde1M5N/F+Jhy/ehQBIvpb7KmrdvTSGMHeYZ4hnskL9NiXN3rKRN7WFBdnFzY1LmJBM
2VtDvoPpCZcRnbLAmnWI2vo+8+z6DldwcgECgnKmsPSVSfE6WLx7BuLDceTFix81p8Jos3sENd4q
5a6iVVoD+UQL74dO4j3SBgJyku1o4f1gWnmKNDO8zl08oUQzfy0mhOiw4EPA/YO3kzTgcUTZnpaM
S1PH6QmijvADWkvbxu9RL0+vMAXnXbY48jA4FAyL1xNhMcVQZmCbuVD30LCCVNyA0XVbLWS7uUHs
gRdfiznvKxezPjYmayKfknQn7vYD9gs2m4rhYWq/MpfBmJShtPYHnAGL3mS7nu4eBKbkMzjyjKCF
az9H7Z6hGR84ib+Ipo13RYcCNtKZeKiTccG8ONQdUuIRPFXFjMLxIzwz0Hftgc5jitfAnYzX3IQH
7ubBzQsnwlJbQmI0D5W8LlZzRC+05VKjs1uOYpyMyXTrcRkdDDf87tu2virpoK2t0Q9X5Shoadje
IeD7XBVeqh+sIfncabQ7rR47gre33dxcd2NCSzdwvi4m5P3RGDZlJ0XT/sicBPn11rdLbIzZMGCw
0Jh2lzANfWH84sZsG8Z8S/tZ27VufyvIjJgpClC+6sg3K9pXy+o4MLjaZmF9EQbAGFtVpGfjWxFm
z8zqzAt5TepWZsVlx0xxWoGaTNbOCGJ34m7uGTn4M93cI5MJT0ZsEwHRgcqdA7KdEirz6atIUP6X
6WTgFo4JoxI3nPIk5QKDWYNBm+AxoiRbKm3eQDt+rjVCq0eNVkPig1eb/Lt26dprZTiEWpsnPY5x
8o85YxO6zlwYtjEyRQzdR3Tg8AwIQJv1M/fCZJ3KzJcaxcgFrDs/aC+lkAjHtrYfgGgFN7JCFE0l
X6CKzDFYf5797jsIlge3DodP1MbIyEvJZi4f8ALDMDETaFFGMuIrxV7QOxeyLE8F98bP5WLBus+6
4NDqubWPOrJQ4JYViZd8qu2GeKZs4YoK08Bua8yK4fjY+vhzs8b6kYbl8kAW1zzRCeinU0pq2KNa
jHX6hbpIehs9MTzaEz4ObrjDIYzQWMP2WXbREur7uk0JHaQm47jsqUNBcE+4IC0l29xUrmNwDUz4
IprSOoaYJld4s7hpO+Ejt8TqZoehvoNl12xjZ/Ie9cj0ULJ5OfiFDKne0nlHQkuca9csr+7kBFuj
nDWqhyPIyCxYBRK3rjuz8xhm2U4vDXH/vkoiiXEslucZDr2DSPcxizg5RFNRPmEyDoSngYeuafPW
Aga56+Nu+mJonL5GHqY7B0M843D7uzPTcEJCuXHNjqSL5jtWbfyek0lqHbBPoI1ucgsKnKnOKh28
5ZIJ0kfHjNMVv9GoZ5s+ctbJ0GQrma3hVQtCmsVfXRo/9j8bBkBY2x2+5HkOssQi/9WqUZqYcIeI
9vP6MVxri3aqsRHSkjOig0DptV7G7tFCiglyQDy5E4iNNpPlhGE79mHAgL8OwTclTxg62oNtjjQv
tCY+cIvD9jPmBvkxxvOogzYnnW+foy3ehH314lJW2moWt5J4MA+duW+XmYiddlqlfbOvgnNZNPuJ
uxZckvIL3Ihpn7n4n+r44PTuvnD5hgyGCweCHvsbE477Mup3heFx0wvgpfTc7IisW+m4+7dp3Xtw
CXzZRqUHTKTPYzGVOapH8PtLVzUk+ES7ljTxEzWobzkXik1hdwauJKDzuWufe84b+kAT5v6l3pVw
f3y+EQPrzLKkLwSdM0Cs4P5yYZWMQl1bTS6CyqnvaPrOGZ6W4Uf6JqjA3DMW8VYDB7OftRfHenQd
AkE8rGxA1BihDFp9aU3vEbhwc9cs5d6JnW8MzjtM0HCZ3AlMWDB+E1lt3XO5ObcymigzR2tNORsf
rxG1F2ZTkwHNL7dM6zCA7lkXLvNKL/tVxCOpRy6nAKntDzpQM9OZjz5jk5UPHp5QDv+n43Ju6Mwm
CzGZG9HUB1/zd1ox3k+JXhwm4uenCelOjFfHfolodFhRIvZkx1W4x1uSouYFlIguNk6ZPjix8YIi
Qt8UWQZ+tfBWWN3Q5Q3RlYgchotD/kBB6UI19c13mawgUH0YyhC179z9iLjvLiOYJ8K76zX23Re/
YYKa1W60XSa8HCKOcc4P3ttMuXUzTGZPoBxuIceOKEBSnA3yYqR1l0E4dplF6LmvX0wGEny6SMAD
SvtLsgybaNS8o/B3Oalt+NNreRs0V/PoM5aNkl91VO3I3yaBLsEv1uB0quMfHn6dfZdXsFF8czrA
8B1k90lsDBhQSLfjkfI3tTgM2kzT7JjpLYzLLfRtSuh9+AXckLcesvY4LY7HDGoMzi1xikFPI8Xk
JvE4LP6enOF84wdwesmG2tA2q89BVF9co+gootqvPnZ9N4nNm11V3iGDig0OnxBhQXKptIS77uxt
bNsEJRh4xd24uHfNxKQvMKqvDA++Zx6kX+RCceAeCPFaDkTVnnVPPEZZMhJxRRL2SElTisQ6QPZQ
gugnPzmlo+1HTi7ox1wuIIBwxy8KbnMtDuG0MbZpZnCRFLm50SJBHxI5xd7Ai0MjLiaI0Ou862Ka
V7Ek2cVpv7lej4dfcqwa/5SkYHtKPGi30uzHLaPD5hgkXB96asfHfuwxy1GfR5rLkNpvtENlMsrL
OiqqIHq5Hx05ImG/xcY11Dxr4xkuAew0G0sQ8ivEtJyjffDFsFFwM8D6WRL+iGw4QwvNcWJyxiIM
ZhSGlMJc9ynyWYK2H53mu99ilwiXvjwUDfSyxSGoq+aP00vIBcJt9wOiM1J1VvZCEEO06K9maQSn
KUD25YyWiUeQW3nUM2q0Q9s6l7b4FJm9sW7a/LUi52sGtIMbo9oRjGr6n+eeqE+bPIdt3vqgxcFn
xnqcEcxHENmAZmPV2Yyzl6g9TcR1NvYMnfuM2DlcMwozdMqEUbyC+JIMJOk12HS9XAT7JYgjxinE
fFXCuGY4++5vtCX2TFyfuHP9GmQwdZAF940lU0L1fpUKTu4wIkLewlK9mfzyIKrA2nbEK6w13X4o
0H6sPZsh+QKXHo/lcx7r+r4n68YwqKBBJmDAsPy0TXy9iZu8hQzAS60M9gxHvg5UoNeOxY2dVILw
zRmyDnEdWj0rZzLhCJ+rxmJ/p1UEaKdvt+SMk5cZf7MpfKMHnrRNL7lHfoUbHI79bukYGjL121ZF
VOyG/s7x+geAC2c4HunBYCi0SekKEA3jfFowvIGFs6HONSnmYOYyPUMD1CFZeHKyAsuB97Z4evua
3ZU2KQ5h1cYb+i7dbtG+xx1lKRG9GRY7ADNW7kutIpWzjrYBVBsPzflmwLq9DMxe4fgyOYgg3/pN
ybSEcta2nYNtOTn2jhmlkEHG9cai+TVOGiiKPP2G2AVXmE4pBl/ruXQ75AY97ATqa5TR6vBxdhap
lyqe1SwubfBratYt5Ga2XyIAGuCecmKL9moq4YuQvTJijGm2tnQqp8oLtmM0neLlfjQp22jQENeC
nsQMqr4Q9CCitAGB5sGxtDsa/nLcX6cLR1ETnpmeObuw4/RtGBXKGhqwTGtVUKoh4Ks+VPR8cczG
41Y0I92dwh2OorO/pdrA9B7Ggh0zRy7NCldrcfTyB1CYL+0cQ4H0mBKXDVlN8BMjWaqch1ZaTqHc
LKhDA2Rsm2wc0K/kjXEASfQ4A/4/92nxKZxp2YCeIPNNFKRU1OFdzsTpOlQz2q4w+j7SAj+FIn+w
+zk/m2l637njpR9i89KKqMc15RhbqiRAsgjkXKMEmj8XVvLcN2D45FQjF/VZJJN/rtweejwBl7ve
6E8hmZXruDCklXl6SBZ/O3KMYHIuoZ/C0fAN5/w/HYz/nw4Gfjvzv+xgPM8VJeDo9/bFv9/zl71P
x94HbNu3Hf29F/F3+8IwDF7yAh+bHRDt3/sXOPo4ld2AfzryWxPy87/7F7b+ryDgPizNgMoGaP53
zH6Swfxb80L3aV5w/wkciNv8P9KW+HvzwlhMYLFBM96s5iUmW0MmuWs75r+O/UkvVr/1dv4DJrQl
fYP/1f/2h68QOoGOOZ//jRLILwZl7lOFBZt63D1jQmzUznOVnaOrta8eEyA4L/U2+RntkyMKTNJ+
SBtax5fxybhwXz4CmaA5EaOM2nbVtno/3v9hivyHCRLf5Z9/LEBzfjekdRQD+PH+6OvMhjCIjbeN
qyf1cXWzCCIPWQRK4GlrnjgNUeytqXGQI14+egLAHFUrbuO9lIp2SioqH6U0eFZQrQDImFTaGhtz
Aa7p7KwWA8XhXQiig5jLCZ31OJ0s5lDrIiX4Va2DqOTChp7rTZNKIkQi8Bw3DQ1fH74hiVgoC+XC
FzF6sXIZIBkZ3IQtKbFLdLgBq0SKqNXzQQqZ1dNaHwhd45KSSdG166BErqCzYH5HxvqxQH3fnohY
d5kbV7cMEtBJLbgVG/vaIT3h71WtkVD5R+GWrfiS4I6h7T3pOVLA3qthDPd9Tcd78qJVIv9LxxvN
Q9mAd5NSbFupsF21VCsY7dSnxR64i0gF9wgMnVSBYVfZEIbIgAYblMb/fhTIR+qpaC9VZ5hHR+CL
KKxYIA6MPUKo5KKRC2PSamSwVF4CTceiBEf25JU28XIfzyvyE7f5FD43eXPoGsoxcCq6E4l03Wlx
9KuedOFOreoWTSf0B377NvSTVx8JOVmq2S9/SJn9yGdqlVp8PDWa9IViK1JHGYSpPi7YAKTvXURd
TH1y9asQTXrxRJHs1edVn1I9CgdLBr7JL0H3M2YZS/rw8QnNTOOmpJ57QBCZnlr9jzqGSh42qGL9
qeYg/fiw6pFh5wgwDJNEK7SnsMAwXclHCeWFPa2Loz810Y6sgCf1Wp6EEVQ6hoemAIigCQB/Ukwd
l9jVieTp0BL01dP7U8uXho69KY8ER+qw1SN1dJgEkB1Gm2GZXK9W8YszEQs45qNAerIaactoQumt
MmLm475AdTlFmkcAeeOsbAcdqxY3YHWtfhpP4+jxMCrnZpvQ/l9NeBFPiRQ4j7Tjsqpk7iH/L3XY
DvJvfn+09PeFgzn4t+O1TjF3IcPjKBaovnYAL6/qr6nUn/T3wpG6/UA6qdSroaoJVoQkD0pw6nOp
KKQIVT1Vi0m+8PE0/OcmuV0jaQRNRwWd30uXGuCoyKgz4IP19i59USgr7Um9ynS9RXj1j6dliKg7
ADCzsdMBuGEOesui6ETIktwhHmxvW+f9y8fu1SNpXjj0+fC+FdwhzjqqZVAw+L5GaQJSTiD1SK0j
z4vLd9lKo+IQh8w+2XAx6Lo5TYC6Vb3825ad/lMbtP/L3nksyapkWfSLKHM0TCMIrVNnTrCUaK35
+l5wq1++Kqs26573JAyIFCEAdz9n77WTXTjdrqLJSzBv9RrM2Jd5c/BSUKLz5vwAN+adig4TOw+N
9eL3ifm3i9+Dv39t/hks1/ICmFLozJ989NfHb2gds0ZJuWt80gaKWeM8g0I9fbpFyUmBMmckYHp+
7ahLij/vfH7TitpGJNoL6pXTG9cMMM0Lf5juen+e9xWL1peK5ref0rfUI2gSrOH8kT8/O//UvJ/J
eA1+d+et+difP/e330mlJtkMXXyQKdhsVErhfThdZP/pz/weo1RjYfsu6y+zAq2p0qbxp9PU6nAI
ybH5Pu+F0yExna+o5QwyTtntJgvlvPX78O/HEJCjGtJxGEl8GsmswZ5/Jh39n2F68//xd+df+32G
DAu027/789a//6t/fUleo/kCook6KHDohPKDYC9ftdMwq/ryyuzzeCul4kVzA331x1I0DX2zh6eg
MmnGktLnm5bcML0A0BhNZXJ0tBBIRD3QntLKhhsFD5Yu7nDVlPj/GYd+H2bL0O/uvJUGBebaPF8N
0+gqcrg4aRX2y9lKlHZ1IljCYgVQvQa25XTy/zqIfnf/dmwa9cqooJRPLCunvenSKASoP3U5ZKcZ
AKNW+iSmLpK1gscDV1q2jsr6jY+jhfVIbA8LvU1gYLNIGWlJyOOe3t5rFy2Koj//fbaamPMVVGjY
vvqIqplFEWEV6Hw8ZUm6oV6Y2xT1IeZ6mnruNF62yeT+nTf9KeV6fihrHze1AQ3aop/bd4O7zdvP
+bPRVSnNCLvKyVdSzrPdaP6UZh9SZFaX0B4hbFeVvko6/acJ1eLQ4FMiauq9qHw6nSaxmlE1ADN2
MBN6e8179EMu3mqaYZFbUOKuaygQtLl7F2TtJMLj2HQ6qIoWbyl28YIrCfh0BzxbZgipCmLHmCzd
DNl+qpnrDoNHrFJ3yEo52rdoJTe65++KKYVbllScatPDqDXgz4xoS2tvC4XNOtPQXvjK+EDSNJSs
IYFRnN/BmKHiIZulA7gR3ntq3rDVTPkFPeHTOqaYX5PUbI/5PUY4MQzomFaeHyLznx/+nAHzZmBE
TIJZjdKcqBlkTelsQqBYimosndLXjp3LKp5KW0tPu9q1Vudd6h5Vrw4VZ9ErFKWNxrzAOew3uSAM
Hhmx/FP1Ilkp0yA3P8jzKD05q+ZdgrZk9JHWJs20L6K6rmmMxy6yyL2ct4owgaXu+6VDLEq5T3gH
2J+I4tz/bR+BFxarP4cjG5/G/JzFraOFnQFn+r8Pzb/4528kTcuUrKISscAMoi+raWyZcXsxkR8j
QFH2G3BlC5Jta8fUGmZEYibxzT/6i+ebt/pp+Jq3fp+Yf+7Pr4x98BWH0D7nY2ZR2BuqcGsjT7kT
TA9iTDU+vmmTk11eyGOaOMzZ8JJMx0xJ4+m8PLaDrO/mQ/OTvtc1+3krk6B/tQXWmbgpqZBZYkVr
1NohBLr2sO3WnCkM6Yq/i0u320COjQRWp+lYXX57loeWMmdmPh/SE1lyBO5w2O/8xO8Tv7vdJWeG
qy3keNXSMehWlkSDEez9wtzIFh6ijUdKqnqQ7RVBs+TwfOPJO3UA0xgdN5VjPMRnlh130gqsmL8g
LvVuSBY0rutwxYbiHgqDS8IZyruqO5YB+UOIn53QAx381CBEhsOLLZM4uUhBBPakhRcsFkm1RMKc
hReTvA6Fa2ZjygcLwYHkcn0f0/Bc9MeGnAYKoLZDgHst7Sx7aeg3j0Kp7XjBLkp2ERz2sl+7vK+1
sU+PFs4sRuxl/Tni5VolP2TtlfWGmokpvU0537z/e/puZNguxXCB/J9EzwrRHUBtHP+Rjk/xQUa0
FgJdeGj8lQ+9k+TFBTB0lY6xtDZQHqgbU6yNZNfktF7AfS4K7YKUInwsw2slPuITxMjFUd/n79Yi
PPeLnEt0GSzHvbpH6vU2HCsn/MHq8k6zp11ljkQM6QKlYP8G72lJ+PaXfEMpsote4PA/FQ6Cqq09
LvwLzZUtGdiL4GquDLqmVxad5YLWm5Oc5G3+gffCr88IUGok9Cg10KxQmYf5f1RbJ8elwgy7djIy
sJ2PaqFekP+vxwcD1t8qukln73v48p/yn+xYHHtW/stylbykk5vEMR9pPetn5aF60Zzvejseds2b
u+NVBZtxEyx5wcxD9tl1r/Zbk7ryYtBWwltRhybtc9QX6iZFdlK81OE28O86cowLZEdro9hCj5HB
FCabhK6xbS6NeyREYPPEl5bdaEkPr/RCJLEygLMOuP0Wdrnsmi0wTjVc9lQ1KQ70cDCpGS9HGW7I
RJR8Kw9H82bzttIdULJ7owfPt7JXwU7uHBIs1HGLIXscVtwh0X6Yj816dI/+1r4pTnry1v0bdU9y
s48eTtjKiQjdAnXcO8M9OEzDXtf9tqaO6e7CapEZd/Tm03eVPsa4fq0TJ1RuabTNs3O3xsEhrVAD
kdskGCEEOJvF8GF+QbltEUjoZFMvTNAxTIW7pXqh3RE9FcPyoD/gc5IO8hrC+7NOhAh3QAJvOJOO
BK0Ix3zF3z5A23mza+qv05PaQcMo8zY82PlR0bbiyNzrFr/J3wIGobUQH3a6xJL0Ljgri6OcLZn9
bFIElXScdvCm4erh6xusRSCzZFwozylyG4fWlPlkfLS35Gq9FLv+NMGeukWeHrn80S9Z6LnvMWbB
s2u+vGX5bXP5wA4wqFs7KBNi1H3ahlfIn8cWVSMwO6l72qfDEomFnWzxGgff4tS9S5/xFR7kkkXa
g/LifUUPBWEJGcWCJRzXpXuOnovn7CBuOCy9tb9qDjoGoHO2peQ7vsQ77fw03On30la9ht+ELWKC
VAEGOQLBqWPsoZyvinrBjaZ8rDftTdlqB7GLwIo+Kb7TvrM6jnaV0y+0lfQisqW5dp160Tj4f7oF
90J5yaoAhScE8kKeYh8jbtksIG7tW7LDEqUQSwtwMVhg43K4pz5r8j5aeGAFnIlYuEJL0y4UVr/d
ggCJtbVNb/Yrhs8noiWdcRu9JRt9JaH4tS5Y4FD4o4PcwNLdp/B/0F+gWMyOXG5Qic/qFuGm/sx5
eKwh+S8ofeHuw8cLsnUznkOf+Ke1vulvn+7WO2J13KbbkQs1Jln6Wm/FDm1cW64hWo7cAdWlgNPo
EMqwopt5gBcdoXlcppyp3haxjUcsJJpkLuur/VII2syLzFsW6hq+rsqZj+HubG5dfWlxHm5o5UBG
WkXLYhO+dqesfGTtBXrT4y/aa/2Z+jsdzDxZqkfL8XbF0V0ne+NJ4zVv6LFv+2h5MQFTHYp8nW9V
xhQQEw7SQcqRhIuGq+/hEh3td+2Kiu6EJOsDMId+7qe+6+/wZ6UFBZ95iFS5bSTtRE+Xh73QzHJD
3sJZtpjY1NMKx51oIaS9507TdShLKwNetGKRHmoxt95qBlg9Nc8bR534E6S+UkCbtmbX6byFRpF2
059NWwSwOeL2EKGz3ATToiWeVzf/82+rBMYuEfiyKKlpy2eNsYQhXR2sCbSbmiwpfZsEkr8ewlI0
e0kFYTBvzU9UVf4moT6hjmSRP9OV2h6Tx9qPIvKiqFxZHe7FcdS4U86bvaD2WOl54ZiGBoa18plw
dgU0GA+1197PTXzhSQrd2FCpQcBGZN81ecqkPzxE0bA1ZmbPbE7+tSnXMxLod7+k6LgJfHEwSM4C
olUO+KqnQOLpYTabzlu/x2S77TZJCdMcFWAgc/IbKHGXLE9Y6RapnDtDKEsb17t4hhB7y4yZgxip
vANpiIV4oi7MD7RUznCUkehM1YXfB29eBf51TOl8PqWW8IipENlPq7Z5q8wnlsvvQW2KzDCD0l8p
0yrQUJqlwPmzncvB9VQSnLdIQaBSFikCQR7CVkO+j4Xqri26Rwwf0L/RLufkZecIKYQMc1blftw8
9cXQ7bqgA4ja25vfApKwJrp5RJOWWJcmWQTFxHceqcSodcldHQN07CvMPJs2cHodiea8K7qgXVpM
lWyU5iiGxd5Pepjk/ig/5CWZGfQA+j19gH5vy726UTEze/itE+o2+jMmUexcMb35ZTjV67RIha/l
WrkDLgumxfTN/T78HmtbnNKKe0wn07A8B55oTTY4A60yUVVnk1WParrGtp0KcXOJbnJxgAMl2AOj
PaWRaiqm/Cke/xaTFaV909FOEhAHUUDKesDtAPhZ+4J1M4oP3FMIwTuiStdZpT63lSWzcuNB4D9P
RdesqtKQiXygrDp/wfPD765VZ8TZRSwMJ0L5/PWiSKaoPEx5LzKRFsscYQZ0qom1U0xF5z8PUw1Z
z0sOeuT+EmbFlGTim0ijTIVurrCGCpCeP/uW6JPV/zfj/lfNOFXWaFD9z3aih+/+vfqXVtyf3/hn
K85W/6ELy7KEIesK0WxTw+2fTiJZGP8wVEUxBdmzk5OHRtk/vUSq8Q/NNjQo8sK08QtNNMx/9uIU
/R+WCukBWrewTIsEqf9LL46mEgzPvzfIZFnRNQWVjYJowlA1ZepJ/S3wFRKlRP5eJnZaWE6G0/a+
aCvm9R59HpITT8T0uqy88jvszcyax+GYQnQMRjzjAz+ixPlRdcdsqdvWWrfKO1VP3uk0E/4tTCam
3PJEi2CU/oxq+7dct+47QA9lBmrHH5EcAMWgf6Q9ornPlpFQKpRj5XsqGkciBAqolNMHygXn1UIN
KIqEGUHWubstrXhtNtXzmKKh1/z0CKqQ9Vuho+yoznrZE1SQIhYhdg2wekEYUwOvMq3GTWdFa72v
6YSBDGDkWpbSJz0ujwWXgquiNEkxY9pkIkXtsgCquZysRnNXMrRwW5bzlRWNG1riTwmeARgDHW8s
3UiEZFRAgZYdHLyuCekSFh1hLEGvbATpTXmTrAF6vhXgv5tSO8LeRPnKytsw+TyQE5vtXi73WUvu
QxAXyQFaOS9A8TzsJp5yShIUsSbzhHlP6wvlNG/JpaHuYiFOFkax8zjwOadZYG/gQam8C606Cl3u
D5WkGs7QjzK6VVu6pHpG7ps6eteskCizdONxHIjohEXRO7ZeiKs36uPKShrMwdMuspziOpAjJ7A/
4OXyKdgF2oPZVso+MyFR60nro0Jwnz03lS4CIde68RgbTMmCajA9EAUuXXIlu2/Vj8TumcaNJhpm
KzbGcwI9H12kgp8i4ZgoC2TkfMs4fUMNjFFuLMaoyhxVz1SP2DLZP+SpCT6e05u1cmQdu9Q0j+VA
RVCCwqW3vUkgYVbio3WRScStf+1LMzgHXYw5o0EEUvvM9qnm9htY3Vd64tLJiIbmvkLXvBmQ/TmN
qdf3aalrN1mcW3vna3L5yMjAg3jzVJDb846iM73tsvYKuQnuYWg8tgnrnlQKXgSZPgdVUPSKjCp8
GXPQmIPQjVVYqS/YnYYHV62fWkSCH7jnCkJnNO3WGq68h2bbr3xXEMHYiAaUFoMaPKzvycfTUX4+
A2eF2hlb2UoIj1GSks6DYqhn2wjrs8Gw7CAfvSdzcfiyimTnQS+nQggOBfyA/5p1XOK4MMqIDCAK
sMad30Xhmwx5AnB/Zt0PoU7JQZj+uuoMANNpO+5iOoVbQtP82+im1AMjS3+zRm+Xt5H70SLFdKX+
AmS7eySVdNz6PsYWq1KrFwreq9g1lIsOuox6Waluekl3sZ133lMUIV7Nk0xbUQf2npJIZUqge2I9
P2t3ykZutGgZaqa1jfJmeDYr+XmIpOxaafh1+hIHouXqEyyzar8SEmcpyUJ7UZe9hYswae1z1ROu
4Ml4euI+ANkpK9hViOB8wJWw0UP+dVzJ0qoIx/bBInJob7TKo61oJy2PvfdECgq4QRokCxk2rh8h
WlCSXiO5Vo5YOqjmHu4BMvTY7u8zOP73RGRvG5Idl10FhDWcjqMFHlc10USr+SdM3HzbssWH2CIZ
bM1kuEUlkT+6Vncnit/730N8l9HGE8GBjE2BMyXNnwWh1huIoii4p10s5VR+fJdXRS5S2bUx7q/o
4gKav+n4th8HPJlG1L0ZhTWeusJPH/CcnIO08i7zXu91aPJ8+NwR10RPFfyBOxA98GTwjpjQxHMi
PMcqdf1h6LvmWur2ExoPLANGfEcDKb7VGeowMhaWmjHoqylT5gRGPz5JEUswtQnXlgfKZUESTgCi
+IHU+W6fBZa5zkxXv881o1wMsVt8+/amKcL22BYmWnFcCssR/OuJFVZ54fsjEKlt/Q0Yw3QLvvbJ
06TqHr5ZcmgYLindBWRL5nmwzQ31AuMh+CJt4QJ/Q/rsUTEZu9j0hmcM9vq+sWPy3Kdd6LG+5pRN
oezKSjNfYs6q2JejZw1RzMEcCfIaCGZ76WwipQSn14IoAHVlEpL70qwY8ssXAcHsEAcFgdB5/dPC
1rsjvv5C4Ff7ZEiqtBaBzMq9dfU1HVKgAJNZJ5XJvLQrqKdubZqO1QI+LocKT7rgEi5Si3qEnaS4
8Ut3a5Da+WSiC1qSJh0c+iA9u1luI3olk8z3TI88Ijl8NHV4hH48vCgw39cIMoL7RGTNzWqZ0WvC
vy86Eil018i3epbFRyWssS9Y7VWLconLPMT9rkvrMMjSvSE1wWNf4SaGn1jt8iIIHpWywGcneEfz
s5BZzEhiRpCMO88TSFsNsxyvutHcZG9sDn+OTbtpGxI+k4gnNx/rE9ZdNLzTQ5fyeqAc+5RrovbQ
k2J0mLeieBJDjzmzXd/tV6rH6Nun3J4EsBTHCgI8eYoCeIz4FjSsSXElIXdrRtUP7VV5Y7cNxmFM
jQvYbgyDRrwPUnfO4UMtwofA+WNtVeiTS058lTCSV9zdFEIDb+sD0N5NIv9BChnYO2o/Smm6x5x6
g5zW4RlYQFReE6lObhJ32UXjReQSGt/yyIRIY1DYJGIcFpFSFQei0WK0xuK+c3ENy6Erb0fVNRzT
Kkkpi/KdqhavGEE3sgcdlHVbt9W78oOb8EgYp2RfvEGriAlpnvFkhqdWA+5TgO1r8gbpFONDExnU
ZgegCnG5VlpwD2pd82/xG5iaVu9V89McwocxLLijRniraSRUwFlkHbtVVRY/bkDZuSkFHlEicipS
l6WaIpSqtF9qP9AZ6PHmYk5d15JeLDItLLaYbLWlrlUvoz1hxbEV45hR1qbRFzgP8HP4PvAMO/9E
H01XzU3BdejjgqvG1pEFYLJaYaN8UgvlU06kU22KsyTcftkg+s79TSdbtyZjER7G3bfZmD55jxi9
gsB49JrqCUTipjJcAzsb7Yp8+I7yyljoMSHAdf+su/lnmyHVtkfvwFTDVDtaYINwaoq+ne/fkBRB
L1+LTrQrt3XfMlvCe/hFpAQnM/5mu8xxhjfEE4lSpmGgrYcOgbYe6xWRnN6nEpV4oxP9lhP9WsSf
QVi+jJrujOSPp0PZMOdLjq4c74uOEKJRl5+zWty7ZnSXEbK9TgyuJ/GD1KTrhid3UFe5word07eu
MqWP1RfA03uCbB3OptXI/G9sr31lLa0yGThZpbtWld6jrrphUSNdtKHiZWwHM9tG3IlRBfUPKIO8
ZSbl2IObjG5hQ42V0nvmUW9r47vU7B6Q2CYkkIGEwS7ocPXTt7GMT6PD1AX6YArc2hWKTuk+xOzX
UXI1VPyNkTolZD5mJvJsm7Fe3Qc5Xg5PI5HYr47Mn6INdzXTd0nQk/uzgisWjW43+cuXvkvaky3c
YuPb5gVn/0IlQpFIScS2BVvTtBvfB+wo70Vv3PQc2+2rmRSHbEw/U7DimwrngOB6xE+Ct1Mz1W2i
jMcuL1w661yItpDhwOsm5b/hKg/4bNUwSpc1DntCQdoN3K77IUoOiSAlJLVI7RhUUK1uKa851Qkp
hvXmjJ54EpmK25PKeW+rwarQQ6J5yQGsQLXVlYUcOiDO3lZ6JnLtE0bN12r6O7Ksv4L2O6uN21Hd
puA7+N+FxjWiSsVnm1PdrRrK58ajmdhvxC18hNYXI8DVLUteag5DqiCpvrJ+rGT40AzlqNQV7Yk0
AZocNNeo0jENxoYTSAjLVetpkLXv1ui+h6A4avl3VWn4sLPkSKgTYjS+cj32P309uNVdhNhbz9/B
KQEk94kCQttH6Ze8+CB/I5CEbkBhbSy9x9fln5gwv2AogHqm31WGcbZy+xYrwzXL1GQxJDhCreaU
ITTTCuBAGn4SlONfvkwVfDoBE43gdUTb6NNDIt5z41JGxqGhCeLR46HD4pmxk1nV1U0jLsoy5SQZ
0YGquFk7qbtKcngNc+1NF8EVajLUBlKqsn7M1m3VHL1K2xat6q+w3y8FFd8yubatm2+aEc+TR6W8
TBJqdg23LPK9y8hfSI1Pk67zndx606YaTjGO343VVUAIi0NlnCWiGOl3u0smDRbUNzruahdcMHnU
G0NurzD4F+QXvZFUu8skE4ZVKxdEDFUIV4NTUxDXUteyvDECz5G1QmyHQl9VUvaepUaz0yhIUR+S
9DPr/bXm5bTOm0xhtsT6WMYtxbq6908aptrBrvyrWboPQVb+RAM+86bFKKDG6DU169O7C++tRr0n
bSh4iDL12cU7swCKKdFr6vatXiVrZlnVjmAffCs2yJpRSacwhGd8nfGxK2Hru8EQrSPy5Cfa7kAr
SupOVRGKOyl+CJDwLBQ915xY9bVl015Y+WmON3A38dp+cAqbEtbg22vZIIKhaIHhSwTzcu82nvwa
+haEsgvRQeG6tUFWCdc8RHxrB4l3SsjQblBbPLkivhAERCdAty4dVqQtAKm1Edohk5bSdnKICY7F
rX+pSiDWSrNBbmLsdN938bdDvwVQ/hqEGYbBhFV8WokvuaYzksdYbzsbzT3YnZAJ8bCO5bp4qdDU
1KWFuKSv74laoxXnGu+KSh6Zl3Hve9Ml4h0sH6dwbbFuNvjyYfuRLZgF5s0f3DXLWgsvi3VnwN1Y
eKX6BECG4bKcuCOEsHq1dan09Eb4o7E0Y3GqwC7gRHGtgy0dOoZXK7FrYJGU/9J8kB4rl0hn6pNO
aQcvOs7Fdal3zIfEjz+oMUMZurg8SryVXGgsrD2oAw3Sy9KgXkhYBR2i3/35ILkqz5GCym4+3k1M
SKPCMfXvPzc/HYpgz2oMfPL098qYsxun0+7f/uT8pMDPvdZ6cZz/5HyoK1rynMFqjRYDrat6Kb6q
oVqECSokrdtUqr7ryuwcDhSS0u7bT5jM1oN4oeBxCnaUP6uFItW7rKovKA12FmUfHM3tIm2MFz1o
P4jV/TbD4btQ6ZU1AyAYW92pXfc9RqQ+ZZn/wCB2SHwckbT56mSSpilYs0dN+R4GqB4WkR65fMoG
kkHar3HMzHUcMwq0unwscsMBcJIus0YVMDVszMhWLnPnRC/5q9qbt8YYb1WLUXqpNBC+mw6q7F86
Sr+uk/XY6Y9F1EsrshPeEz829qKOt22nFSxXzUUMNWrZKyhKQrLZMW3SUZ1DBQqlQRphWehd5/2c
Nf4+b7ZILm+ZLotNFSZYrquMliDVpMH2/X1kxOlK1ZmdjQquGGL21uMELi9GOV3QQXmDP1YvWtVT
DqJV5T8Pyl9bBvU/plIeF3GfREggFHxhsLBTJbyPp8SvSj1DzPtSDGpw4r5WvKeYLI0qSpw6kE+2
Xn7Cm3k0g55IUD7w/gzgrYuSY6eKlSJRv5ebTRuOJ1Wm62do9LSlYqUhOVAa4SCTImK8YD3jxLhg
XM4NFil0hJWDm6XessqVFTnV0dIMbjNUe2hWtWGualt6K/B+LjozPQOS/MoHaxdUNIGZIuiYMOm9
OaYd3xosKCbKlLq49fAC8rQ4SwH6YfxyspDeardzqP0xxS9wKxJ92fhv8iiw5VFCr0avpUbnUk2h
TxBq4mqlduH4d2mkuPTburONWZmwXyZS8XqstEO7xtNJWLIE6E4gMulBGDQEkg+WclHckC7PBD4P
G7JSYfy0LKjhFiDHqUzOYNw/D1lD4TIj8JdVlBU/DAMGPLLznkF1bFwpZH1Bz0Qh2K+ktw+3zLWg
7Jahq+P6ia8KTkCBj1dT85+IECI7lvbWYJGBWyP+MagIWCmLH6R155wbP0wnKiRWtlPSfljEeZvv
Kj1Z9Va+wkp6REz2mOXwWYQWXcLCJA4kvwxaam1K7XVw3Xsp9tMlQ9M+C6+N7qdMg+DG+jh4mTci
U2vqTYLpdRFVNI2z5NltrFUvq6TmBj4VVj94yLVNk5i0pvHuU6SCLGBV+P7K+5HpPhbdmoBXw6Ot
qw2Pvs7NW2tLj1SBV5+ygzWuXFZMi6SsPrUMFbYWFaswCD/DLIG1EDFjJTfSUbqTFsVvvdugxZvo
gykKJq3Lt7WBvCPJJyyV638NpPieA43ZowqpI5qShCz7OYx0CE1N8xAGLUsZpN9a2r0UMQyCOv7u
jOpZ1oZNGI2faMDtRSNF2VqHBLZU3G6XjPcYwIGjCzxmGhhEXUiPljlxNH2UrUMDeLbRDyLYxHFw
l5ji4knIJOvh1nq5tJPrF02rtlL93JgBMsIcCzrey1i7C1N0R8KUyaNrADQVRHxarf5DlOZJkt0V
JKhLRtYbM/RT7FZgqtRBpYZyruL2uxiDVy+8qnKBg07LnTRPIOinhrruDO5oul6v284/0rrzXgmq
+ZSNaKdW0rFHdOh6TxYXotoyC7HUYplb7k22MVh4TEUMubon/eJZ08OD3qf3nkLAc9wxRkeHEfx9
VZr3IBV2Wp29R8VkEg9cGWO+TY5f1Lz6mu1v8lH7cEODlCprIOlSzx7wO98nY04nut0oY/GD8mwp
3PoWC+45JhacysXdn35A5PhwuSnIcvJj2STtNMRFmPikw/ytGW3WmDistZTOf0btv5XhcXUyt5WI
ML+AAMjXUsMqSf7HA627e1KmMaxipJAeM9HdYst6IxUCLEuAiKJrbJkXOJ6sHmHU8NgkII+8IQOv
PuG88vSnluqNwOe6ACf8WDIENN6EEh0nQCBKjoEssdFcI9dGtTV6J4a+NdW2WywD4dA/FYaw3EV1
EimvqnxumL3Rgz6TvbSre+8WtuBgNSZlI5VisEcWQbjEal+1rOt4K0Qj1jDddCRltnYKZNEvAtW8
L0ID/fyw09XOoeJrUZ2WXzth3/m4r0m3VYhWEwuMoOjXChRpZszbzeLJQh4RWqoMzKBBU3hMeMas
v00fcZPkD3YMiw1RJlN5f63U/icEBkBlZCKtUt6C/xqOyN/tKnXqAcUf1sBHpZdPncHOJLAvx5K7
ZzLqOz1G4RN8tpU+nLTAtxe6Lr3EQfxKd3haWtmONUZPpYcRo3vs0mxyVwaX+UKqY079/IfJB7nx
mIe9PgZhJ1ijWdcCLMiiG0geIwZAWZpCZv0BamoQ/bNp8KYUlzm7NLJYNBqGSWyTisy6yEDjYSr8
rRasAGcMI3qxVOh2bfxGfLhYd+XIvwbdhE9AfNfYxdWTa6572OFDhnspVvgASzBG2E9IOB3QdWee
fDRyQUEwss98+7uWtvrS8iiHSL3wMY5SNpqcJuSeQ3kqQaOaRum4+qNeGG+9XlDdkR9dnwJH2/0w
x31q4nu9abN1AM0JcxZO3Ol7ctVuWNB2YlwJEFtCR4b2oA97t8QwzaLvR+8MsSo6iEz9cOfl/P8Y
kes6b+DodIoCDZOQVuDiIUy0k940jx36LPDsxXnETrHFnkG7WhyUGMdobLDQntKTkmbQKbkyL60o
PqHy8luZptuIqL3I1kRw0DpM0bMFivw6yu9JFz4NtGBQQCKftKc7ZFG9Sn37bqgoza3OJ3C0lY9W
zDw0thLg/xPgv890Wvaidnp3wgP1KXV3RYPuNuoD4w+cO2jGtL3WRiOjrdJDhG6k960ocHtU2qzE
yVHNIgnxrqbkG6tgAGGneZG1r31r3cWmvCD67bFsQJFVKATL2n4exbBRu/qzKQgT7TX0PJbuXczY
vlUKVdJava+L/jlX7XPr0cuIC+mFiq0uUoSbKGi2hOuglvQDxlkGtCAYPgJ/2AZjgRwqKn9GY8R1
2LJmpc+Huomo+tpkIOjskJA43d65wQdle5NLCOsz0sRUVV6x2DFkx8FXj35XS0y+OMQ2qxFqhCeb
dwujqkkzhNrma9DQa15A6wtAHCVV5ZFEejnJvKOkg6gjpW8hZ1N3s/UKp0jUTaG1+rqW7U+mNxMp
DPbVKDleM7bMSTBM+vVngia5DsAMCztQFq5ssIB0gcSo2VmumyfZZv3UVBckB3y9BxNPtTNAB5cy
X3WgIKesP4D5ltGjOUYUoxwmS412No2iP7QCeEPsZfLRTxKWD57rP4lcmfKiPXtFhw0JZvWujUax
9FoEz257SnstcDRr5IPzUWiO1Zrb80QRY51ODwpDor0IpP5BRPnJ9Ljn2RkLNFzOO9PO38my3Mi+
t6uTniJW+23lAsMC6yY5VBaISR77DoBSAL132frwa0Cgp5EYVxnG6CGrvlMJU7hUqWuNOr+cP8k1
fWkjMCnmBcFHTvoPpgerFRswWr4eXowkIuB8sL6byqL+T18PlMQC7Bh3gESjBd2teGnJOimScgIk
EwgFVSPMPZJTFPsZKM2Us9q+p80ABL1e2TJG8VptxMSGXFWVeWNB+0CS5bsSQRIAg71SIfJuaqG+
lok5bNy6QQHel29VTH1LBufiwOOJVnJDRtsgX3QahfrE8vMt7nyqFJ0IV1y3/0XXeS23rUTb9otQ
hdBoAK/MQaRyfEHJlo2cG43w9XdAvnV8yrXPi0uimUQC6NVrzTnmGJNbzTGZMU3Z2iFLOiV7fei8
gCFOS0xOkvuHGmfq1Lsjkjej20n5NQiTHYwHRb53YOHAQUU1Y1kb3aVfDSOz9VCmT17OttmmE7Bu
yZZfoetreWWbYQCkThNtkdF9uERvg1CjMDZDext4uPqtdibRwIA61tswBCBnrWXpT5veHH/2Hje5
hX3n93GKHvEUMXnZ0Bjj1vFBuf289chbAER21kF3qFvExCFMmbVltRt47RCJbEOvabk/TB3heJOF
pBvUEhYUH6j2kJiLqIBi0n0NPedejKS8wEJ9MX3LJw6nfK9giwf9CwCHEktCMB1yHVpnp91bpdfs
hN1T2z55te2Rc2ROyKryK5eHXcJYX17DnDOZyZNzSD3DXdIYzV3oaGfXjywytWwn1h/rV8LmD9Us
C23g7uBocMmG6lnkCNOnG9g3gNly0I65kMeB0GOuhu2RWvoejV+NaSe+GA7ThiQfj0kWMKPLTZip
UBZnnzJECoLvbXLFgi7cG322cVOyzcuOEkEgevd1TzB5olqUu2zI5854q1oPnybg67regIM6m1EN
mCuioeLAAtiKKbVPOteQ/LMFClQF3W5S0w8b8cSF3O4N0zP4i8VDsphPG8O7hH0Ggwi+AEMjxNwL
lTZMHsN+oPDAVUZ7dlFEuf6KUS3C7myXMp1cqbZ/YB+7600TqFXKpFYjYzzpstrPCeE15Z1bMlio
2WevDD9/GHQUvGKgoIdT1a7xRXduOyu5z7W9tiaWGRF0t6HtgwVMNRZY1/+MNWFBlib820P3OYq6
2jm6/GGm8abq0mgDVJ9rrAFrd6IjIqL06pb2iSX0ofbA+nuLZwNoGqtJhURdUm/ivEAA7SH3ZTiD
/qc8uD0wjiFO/a3FGiWrzt5WNtQ2l47PwDwy8qwfJbSZc18bt03WnmPPe/Yn5NbkoWS3RrrG07Kr
+ZMOUYWLiG0JsTREC8DJIKDWgwaGfQvJEUI7s7ib+vmGBBDyQpgSmaq7K9qMUYeDq4YoJ1YH4DOe
VoBzM3ZMrTdv5yx+dPySSJeIcJo8qc17PwR25BrOcxNUDzpWPduOmC2ndp4Tor9nMXdolIV51Bau
8jYYtjM9f8A5MIihpd3lxlUYqtxz3F2czLgiKkD5MQJcnzV9CfZwiHcSdG+z8dnE6bP/RkP/nBsv
g5iOTsV2b4hcmDYBS4/5yxlwnKguf1kSipZeEBOH/pPQBbwyKISQN9zjDgE1m/FNzs5I5eoXcisk
1Bqm0a/a9hm/lc5ummHoJIvRbarv9QQuJY5wgWWFGpEgSzhKuX+NA6F3nUm1Z5fxpWhz72pk3jlK
XURQTkZrrX9PUA/tETiOHOYhjYqLacRL+hs7EUV2trRhW/U+HCW/hC0Ub5l8iGuueywHa5YLmEVF
Ya8LhsvGmqwX2Lg2nWyW27NmSLeuO/1DVoJYINGUG0cvqK6a+aT1ZXXE+aReCuTEAZdfBP2lADKs
N0MbH0KjBPAM8YjZkN4HedVQHW6nPmFLRVO+cUp7w8wSBL3NbDTIRLi1Mq7YLsaoVtP4dmXA+hyG
0xU7OJ4IojvH2iLctEevjdTkILzud2SltLmy34QC+Zuab8TX0sGUkZx6JDGsAzsvFj+mZMDcZpxs
K91iWuVeiX5WVfqYYgznK0tP4Qwmmb/G1upjSj4VqaHAbwgSjU0STqVX7kRZgq6fTA51PSxfU/qg
HLx0Bfofy0LbC72g5Ftju188ZmJU5LqgE9YVmn1VZV92zJTHlNVTGI4HZBPvPeP3VZdxIQqa7pMA
ogOVtOnN3iGPNPPuqgI1Zr/MoBBMdneCru0KfNCLZ42XbvLDXTjRrhs05sCSYF5shZ9ywtGTkkMC
HhzkfUlFS+1Pfes/abmPtSN3AJUxBDbXIFByhQLpgLCm34YLGmyo7A6iWveVWUPG5pMKODe95r5v
xDnxYPkVKts1nhGecst+VOqgmaowKDShn8b4T+qy3dGs4LtRwFsqO91kXU1ePYunoKOxTsbiQ/qe
2lbLsuTHI9f94JSyjq/7PN3Xhe62BiumO7KfrCW4NRKbfzGKq9h9ILyKQEVr+nTlFOSnyHJOcmSy
jcR4RUdTrKXmgOOpuTKkndi3Z4A6dDpE8GgQIov4ovtC2sUmKsdfYMtJ7SeHrEfGVzHnsbGvEopN
y3qZTeOrjUZx6urq2JpB9uDf+E/WGJNYGPmroUol/c7oUTq/ZJ52d1U630d9owC+bsIxHq8jDqJ+
2XGBH0Fv5y5E1nlam80lnAt9qQC87X2nNtcJJsFVI1WJUh5HjG+ab7JzH1rH/VG52VtUWOFepJO5
46qmvQeXBuveARtwRhqFIH6m4KxK5V5kwQUyA6dHm6ndmJ5G8e76x7F+zRZuR7iY9023+VF1GmwE
2Rp92N+p2lFcGCgxq56GT90a7bZV9SaK3H2skEhOHQCmBjpuaeTXcDKyo6WnifiF9CaPFGyJpDWP
cjZvaRzQzU7nfQsSCorIyox75PnC6tiXkOqp6NCvuww+ZDR0FNhDd0PMcvgVF4zYRnDhqQwI8w1z
FPBdvTHhqvfNiFkvS/ajG16xGizMDQ4DuBPXaZKPFuyuB5FXx8UUsB8j6zFhFnXAAADiSYWnypUW
5qzypBnsnyw/uBhkmW/M0Xq26BC6Qs+7jDCxdYaw+2Q7/mda03acwGnvpsJleJjJFaRXdi1q3loC
BGFW1GRCL91s3BAv1tzFG/KSP7tcEDTNlaaURoFdkA5ZGKt95pDsYuUCzVqWa8gGQXdEB0LApPwg
27sm7qqEswo9fF0njIH4aYm3Nu+6psjYdeNr6PNP7TbWrdWDiSx+hKabveRhfp/kzg83l1tVE1gS
5BgR23CbNcGuj4eHnEMBRa1qN8b37tfYhJ78Uq16NZoeq5gsd2RsFIxMbRcOH4URgRcyKihMA2/J
Pa1vB0CSiGNOQ7UAn5voyHWK3VQZvw4Qp3YZ+VBU7OF+XHacXwnAxKtIkve6Yl0uaFcnBiabvMtO
BQf1wfHFyUSZdIRJB1+zGsmU23oO5dMUzR8Om+HRY+xap9nWrJhiJOottGFvB5l6JxEQpjktvDUV
8q+hrTHTdmW8DpTqNkFC064pKZB74JBbAuYLg+N1HvoO0S2oeLPlzdolsaNLGndcpowhvHPNxcar
MFTqxnw1qe43ntZgTFscj0ubWFQJnplKPRVJoHaqkxM9J3J13LjHW8rFSacgzSYXImnaxc+lTXqS
XcEtq8EnrFuQdTsz5sqHlgRAnjN9tqr4rbKxRijl3VWtKSBczO4ur7k7wpWXLKEEHObypR/43ITT
z5vcq67abOjx2hDY/Xp4MrWeD82msDZT7nBLE3ZutmZEdYwD2Dt6J+LzX7f1908L7uJPQKG5uLL/
z9vsb1PD3wdP/+Ph/r6tphSCyB6r8mylJI9/3/h9n7qRCO2+f6ePTwbo31cMYUtm1Ei8g+Q7HvT7
Af/rx79v6c//wADtbP/4f76LP2/yzyuy3nUzCTkty/ifWyIBjttrgNycZetwfBRjcfp+9T9v5PvV
7FhWxf+KbayNjBLi+65NJmcCJZZH/Xny7x//Psv3T6Y3tpwPHKTHQH9EZOydfNJWjmUx2ke1GKj+
cV/9c5v/HTf99z4pIiu6aotP6/ue3z9Bp/3/3q3v28C5r8eQQNDv2/88w/f9/jz4vx73z9O4xiLr
sSIL386SIp30GHQYiN3+fSONvcRNfz/X//qx6jhWt3+frSSEbmeP7nNWDGzNdWZOMHDMW85CvuTl
n3TxH8XLP//c9vfX759K5d2QbhHs/rn9+/Hft30/yd9fZ6pQ9j4lSWr/8zp/7/fPbd+/5t+sqL/3
+ftc37f910MCRbiF1bnxmg7I/u8D/vy5379/v62yh9u3/udp/tzpv572+zHZHJyCrq/3spLq1JWU
ZZaAbf/9qxcmjNGWf/751RwV5JJ//nswd+ns79Jg6biYgDy+H/T3n39uMysdAkMX7vrvK/zzMn8f
+89L/df9iEDjPf19LvSFePZP8/fN3w8Q9cAM8J8n/V///8+LfP/6738bQVEfprTf/udH8F/v6z+f
5vuOf9/r932+b4tRkG0Hz/nVJ71Yo/NFRkgCD3KJQTH6sAqnVXcRKPXdn+vU4LwYbpeH8yW26+fv
q0G1+MHitKqOwsm8mBWc7gOgiSwzaCmyZZOOsSxi2ZYT7lPhOtgz/W3PEzKks7v8RLeuFWyxJYAX
K3P3/M1XO6N1ZvrFkxm25gEk9j4b9VPTJ7QcDVqaHja91dih/uuJs4I6fktwwoWUa5RlPTVzV0x3
U62/gHQTaIuewEkVew/msPQAm0WuO21MnxyPEhjmvrDMryAfn6w6yHZxgyiCYBTERZCxJytMtnZB
lRRll6Jq4lULag33TB3fSFRQl2iZw1R4eoepuMJqxMEfNC6pcCWCAEphpuj1VmQqvK+b/jiaE47w
YTbvhS/tw4zxzJFsV0fvldKErY3KLCTsFDq230Xksy6VGDNwXbDV5zPdVOxV2OndkpQk18x8wDYY
ilku/RhMLQj952fy445lXV9Q6eK868R7MzSnimTMHQVUsnVZ26lQbuKIiVQa03Zjx15tuvI4xT05
Hhl7jJQ2oGGSDROlFlQxpgChEhC4Gz47VzmH0I/jJ8DM67m2h7VBcuSmZmNOpMNtpsffnccH4+vg
nZk641EdwKskmCMhjiMsU/Nk1fVImgvoZG0CP3VS9i1t/Nro32lIAWmaVARQjMEVzyvPqNVB2Yy/
jdbfJzg1V4OgnV53g9hSG79QS467rsHTnavuC258ETG0RxfIYyWt5L1jTNMDAYmoWgaDyjyfQf1m
H50O4i3j++JQGzQI6j5ud/5sDXuh8p2PRmNLJgOQYnSNh8yHVh20B/IBzJuRbEdmSJVBdC9fdL1z
Yi9YM4MkZiPy4WTnnEvKZmcfG79VWICvxlfPEWSnUl0AMP1ihE2Z3DEeaMSHMrzwWtn9z6awx/US
gLVGBkiSy4RULo5JRBFmKthPeTeMKYZNizdEdN2Ia7vYOSIj1i4jmliqiaFIwWwR5ctriEuV1F8Q
bSXCqwlIVuTzWhIl2aZU8KT7UU+ntnfR0YHmjrrwfgKtMDf+jzovBbmO0eekjR0po8Z6IDxhsJwL
/YT4HJdYuYL4y1iUr9UY09ce57egmUzUJwfL+OUFJeKTxEmOjmWCpk7N+1mF/tqZ8k0Y66fJ8vGn
BTe9T/VdGXReM92Co8x+Zo0FqKGhMKbxWO8M/yVeKmg3LUJcUmW/EbqkF0JW3cwpvR7UQFPcsm6j
ke5EwfS1Nz9dIuXIevT0tm8fu6x5RkyfrwM6lTKo3y2lr8zQCrzsapcr/VKZobPGyk1nPASEiR6e
/YY1mqsgqmC0T4w7Ui8+uMIwqZOtB5mKF4P0H4FtLc/ZI3UFOGKIzyfHt6KtafUHy0FwmefTaxTo
TxIHWqbG1Vc6v5EYDWQadaiZxMzu7We/iZ817oNzmSiczOfA2plSB59qhLpLu2qcEOOlmGhXMrR/
l7j0lSnf08G9ost81XlwQ7xttC6s4eKY6O/ULNKtRtKi6u4GrrSiNTXtsziWq2Qu48P0Q8L4C4nf
LvsPqy+ZC6npTqTGZujxDEo6iZgkuHZjfUZlWCKS6mmwtsMm4phYg6RHHZd+aj6kVVsjhMFmcaxH
LFjYtJq1Yo9IPGVOXttN3FVnp961oPbuUaMoYBoBPA9GyHKE+ozvGcsaHYc8fxsiou6tIF+U8bQj
uq54rV3LWbuKXAuiCMD1DvNGtgvifmQihsp+2xn5i4TDocelOf2qJVPfJsmwUiKISOwvIDxfRWL/
7BqHLkeLyt10o1XvFThmeso1UjrWiYWQxs+ZasVT9GahUiAZpeAyXkGyb64NVLyinG7qnkZnR8PK
HnjDsb0LOqx3piJYeDQkfU2zvmVuRTCBFBigI/at0XisLBaFYlVmst6hF6E9qmS0Tq1jy1Td6zzM
Q3l1LTIaW453bBr52ZFLXY3iLvbzYiPM/BBbHgHYoSI9bgjRf/jDSTFZj2QpNg2r7rZ3IE+IQYMs
MZjdIO6b0DeU4yZ0jJ9+w4Av1CPub+jg04BGyZN7pt5PwiK5VxViT8zF3p2HSxaXz+Vo7oSVI0SP
kYdMTf6euBxmRvUWmFV6ImCVUBl4Ag9ogJ8KN3+ZZgXHpe2e4nb+WY3y1a7Q1dAaLmQDbny8zP7G
y2i4Wh1SVkvKSwVk2wdLSNuIoYwU3TELUagkck+UFu4SlGrvTO0/gih/knV/M0pyKcwBgWt+6ET+
no0cE6nqdnZPbeDom3hGRDThczNbmlqkJ90lRrtxWs7PDDltfmDXjfoQgsAuGSQS+4qMisj9mNT4
EXXMBIHEPXc+mcyA2d+7IvsJUvLZacZ33cy/Uoa0OnL2s06OvSiemK8ykTOrhxpXaZ8YTMczi3+c
+FHMCFKqOdHbzHL6DZjrvQiiz84nIq/HlkN3c1v6BdIP5f3qRDdvFCvsqldIGErB+MlEbmGIAQCC
SQTM4hFS5X0WmXhfEEZsMUXtRxkc34suXRpk/pFAQDTqA9I2Y4JOEyeszYZ9bsDDXXWIoF149mHR
UTdkTa1qLzsr96dZYDwyh7eeN3U069eEqNWVOeUvRHeeufI9Ji1pBH3v8dFHV6umTHBtMFADYWTh
rjt0tJA7PhYuEkglEixXK7IUko8Ytvca8us1Id/rQEdia3aT3IyktFTVY96Tw8RQCJMKZy8JPr/y
fDxV2eCuy7F9RRVyYwfqrvfztdcP97WKPtwCMUEf0IaC6PbuBQH6A8ye627hfDqC3vDMsZEJeBhc
xF6b1hqoaEj0ccwbTsk9GO75CDMrrIor3gDUNpiB8MxwuvSvEmTaas79ccGN3eYpDRJcPnyaxJ+u
nCJ6qmT+q16MK4XKB6TX/XNCI/7QxkxVEPR4uBbwGKA7LyN9RroVr9AwfmCDIZiXOBZZNDtSZy5O
G1xUVWebJkRLnyd4vhitOwa6AizUUD6xfkWeAYmePDLt8CF7fIyeh4OgQGW16W0PIhoedvosTFaL
R/TUNcccYiY01Cu3awk90iQlS/XEAkcleR98mWPf31jkA0G6cA9+qJ4MMbGbC/oPNL8wDgx4MkP/
0XYB0TU+U41k4n+RzME337ZMRcifaDbI5jl5KMIaNIENRHSunyaC1CIjNFj7R3/OXz2K+poVvNc1
OnBq42ng9KyIWUqTG4EfS0fD7RikHC5N8mBx+dl0PedaGGaMCZubKKl+e11CexyO6DpznsPOvyI4
+WGNqFLmllwoC5NQmPjQaMsLwZlnSbEY0WTTQXSlBFmlrXuxk+yFWvvFl069diMLfbQ9/qQrxbAF
1MnVD1hqiDzL/P4zqhNWc3lvROnCdWqQbjecHeRSkC9y6+qCaZPMQYD51GAyJ9+FrA69C4Q6u4QZ
rJi7g7AZh2e3gq1puyOFlcHa6rEPlv0dNlSGvUZ259AbZ+b6g5YY8XoZWxuQlBS0sd6jy3U65tsW
keIoiH6wU27Wbkb8Q2wx8fc4aIzfdmh/JlV2DCXTQRCA51pci9oU6yBGTJwXFKKzGyG4y/x1gCkn
nd1L2wdPZO/9YrTjBOImGcMtkvfNhFN6hdVoq3R0l2ohEJE072Obnsh4e5gdWi66/miEgVo1QDQG
Rfq5FkhGxzp89gcEtI0ZUXdiykcriwHcR8uxpBYgTmG8Mh+0nIBeuZ9pX8QrPUyk70kb8Mn0ZC/h
bClnYMwnnIkEWCzhGO6ShpMrb8UeMbYkSpDxYx5PzH2ec4+ztCgGwG6k9a7EIK7RWFwmrMzLJsmm
HOsuxPe9GjAGBDYy5Kr6ze7OYGCkOTIGcI1HUYmdFmzHuEhVGAN9fKDTi794dwkoq7OMC5vhnJ24
e9ex84MIhWkX2vrRnMLtpKx0PUV5vk5aKkJyz1IsXSQqUJgAfYphwVHjKxKjVlXm/HYYV0BP638x
1P6+bgJwce31ZJv3Cer6Vdx4oMWY3RsBR4nn2p+u7/9KmC9hFayOjj0ADrbhQNnWQ+OSg1FbAaJi
B+tcRooXD9gmCXkLCLAOo58xGLentYUo0rOIR43Q866tAAkP4o631GqObajOBgLFpkL01+X1c5qX
l9iUJ90STFJRPw8qYAYPkXYl88Xyl25WVTdfaQW81eJrQpJUQ5iGRoyYzOn6e68c3r1u+JkUMOEY
akvb+kDf6W5qh5yocm5W4dhi65sHBgIcPLV41Jl33zMMXU1pcdE4lgxmlKsqDd5TF/0J+qenUD30
wmQQytYdqLAPztELNwyVLrkrboTF5DOL1FbCaty0pndbs+vQgCXA1pp3hGI829p4Nsk93UXx9IDD
TW9AG9wX5EdpnYZHtlpvfvDg02tHZFJ4RMkshgWVUmBTYEoPXxKBm5tpcE/Ixla67ffKi9EP4XrO
nxscoCczhVPYdOu2jp3tmFrsxDSCN/wG5dawJZ3nUxdhurQ6fH5RMm+DHu9pSRxPY74ZeX7y255E
znHaV2O4I8sa00vjEZyn1c+YTJ/JdaDzaTzhFBiDtyK1CX9MM9ya2ZFK2j0ai/KEnFwUMuDXrI6w
ozww8H0Eb2XjoMHzU+K547dYxduJbG18Lb2zTgMb0dX0WomEzE17n4MhWZW6JMoWV4tMGe2J/i0r
mbCHTDs3IcQzM5AtWpiAXKMWelfgHbhbuoivZPY8jqzeboWgtR4oObRU68DvllyyvkQkFMCm/qpD
QKhZXF9VFO+czE0wvY7nOrN/AII4hHHas2lDj9yon8kwPZOuBfGvCgKCj5ZFxCCPCWxxiTezu5bT
Lshxq05JhNZTNUy+IkahFXEwTbgVuSZcBZPdhvjbbJMkX1WY35gemia2YC7bercmPLA7xGNF5At1
NnEC9tfgYOrIny1m13uEbx8eahZvHumfBDAmnfqrYga086r8K82x+g562DV2fJ0jhKoN/xAXyfze
nG/bODh4dyOrKafiFafyZ2KHO9vVv0GyXOFn6hVp7BeYsNtCey/Ql85Ta6DkaNjFV057q1uBrozp
n8f0KgvsvTHDoYrr6SZ3iQfOk7LfJQgYJcNmEviGF85R1CBWjchlEHLbRtOex62KuY82WRofobg+
40E1NgnTvxeinUP0xeG9ir+C8bXxnVf0M09e0VNtQl1x0VkQAhgmK0QdKJLQUnrsFih4OTfR7BJd
1hDB67yb0sb/4byMRW/wgbYPFR8eTUHn3sizaaOE86bhfljRoDczWi2+mSC6wULwFM3yYC26NxHF
HaUwOcMIRnz2sJgU8Xf1TkEfDtejtu9AKt3Xv7jwhhFivsa5GWN9nwt2arK10e0MDRIC8w3yF9lZ
dnV18+FpRKdAnmFyl3r6xgnQkfnMZEkKUhs2gZBxKTwn59H6REr96eFc7kwOzMx98WL5aMtygz//
EgfzPlNYUPLp1LWcLRHWaX88dI751iv3h+EhCeHvOmKq2uHGpRmTsv57c7IkUetjQ0ZcIy8dF4BA
JMW6VdZ7uGxefSO6maG+NlZ1k9lypnHX/awJJUYr8JL3EA/pkA4M/yi8TWKzipCjhSqmLwnXnU3c
VC4T5IoInFLo+zruZ/gALnsagi1zcUZk0a0ZUlBTIbX3mVjyxgzw8UX6iwLAYihjK/Cm1c+4iA+p
m51avMVmBmHSJ6OMGWO9EUTY7sZkb0/1NZMZWeZNfqwhv829WW+byv3MrO7U2kxiAzcheAv/baqc
H3FY3rfAtnkL5z6+9aAhdPNwUxrQbzJSuEgcuw0H5yFUBu6M8PdcGk/24lnDsfNkZB8ajYM722tA
4jU1l422kzAdR1k/vV4d7SB5hIgTHasy+1Lh8mHH+cdk6desxKpSOjiNYfOv/WS4ThncwTR5xELx
SQnxaS4yZ6/SO7eePvo6Gla+yUJuFAF85bkS69n2kDf3353KcT9yydw4E61ZM7FPqNbpJsQfxNUl
y0z1psijMyroh8IfxMozjfc5Gm7MJjjFQXmxuYQDRdkrYgIYXNuoahT5rMlbkrdi/btx65+uk/8I
a2IMe7u6J7xwhYSNi4vEHRNi/pDNeS6HbYjtVdLRyzOrPjt58YgYclV6aEhK1C/TgIUptsLXNEUV
6/aQX4itOycziX5mjZjeAG9KOPSwNtdqhl7rLdmzc0RkdVV+StF8IB2/1UUIpZ7jlDPkFbeDtyXm
NCirS9L70d4maM0b+mjrGeXaSeerEZagnvW8b1xn6/aQfljyjK1LoKXN2YWKUh9cjcJ80VOPPha7
5Y+qneBh9GjegGliV05Fx1FcXpz8BYLMJs6ruzZWb7FG+7ocgvPU2CtCcnFkSA4UevlX7H57OuJv
oaeudG5vwy4ksTaEl0gS09ZN63MuikcV2+/FKAUbvZiydqj3fjBvYzKktrpMHlEvsA6bNGVoHpM6
rMZHNRVvtUp/svt9Gnyljh5+EKec4X42+ZtLLmIdvlMe9Mc4pkQJadTfGL7YtuioyGB3M1BM9qE1
BG29dHIoGRpirifjpvJq48pe83Us6O3OhEG2NQxSlBYDe3qEOBhq6IyLPCNO8lJWBgMCngCGlfGT
fe9q6vWTSEL/MM7GtWZXfoyKjCamH510MrBpNIDRTyRt1Cmi+3py91NXWCcjR8vczKRzRJnHRs2P
zX1BNss0Bc3RNXzk+FPgr3GAFQ/GROhXAplj//3rn9vC4pByXjK+2Xh5kqEFrm3WKuWyjS+qfR4D
7CzHN18kFwY//Q6o/ITZczpWXpHhOPA+JH1kCwP1ynN648Dfs5stCtVehHT6LJifnXyZ87bbayr0
dmAN0y0NyEQ9kqPw2SsQUIlk9ZmN4SgsHey98LfngaacckZDDX3juWsI/MOxifQ1fzf6SWFhorSX
g/ULNzAnDRV2EYY/nFSAzZG00KEqkXgE/tBEgtVKLkt+A+N9KdliA9Gmf/BC7ydht5hfBIhXLsJh
Hx6dObkxBR0rFdivQXbtkSLgEb40y8slywTGkVaDQPRjCPwXX0DEIKZO4L9Z6ym9mU35UNS3dQqG
AWXNYxnhcMfIdGxrQUvTu8XDuGo9/6sdXY/FEJKXm9+ny+ggMIg5msf2LMxowAXhcEYE5bTtTXXq
NbrHJmpgsE5I1hC6cVo7x1KLX4FJrBthxxE68WZJgzRl2K8sr+44shxvZU8Y70BI3bapfhuLjnJo
TLE1OsXvIZm7i8rUPqK9TYpVTR8sYIGdgLDgqtoGsfmWTN4liH6jgkrPZrt4Edhw1olfcnlMH4vh
JXSwpWifPVocIY+tsH6PCorkWKHMCFL2zh6yPBgy+zQxrdcsWBj2CkhdRosFGpS7t5Kz6Om+SC2u
7LGfpFm8doVPcmuLwUBbICgiA1aYb++TRQqXosjkS4T97JkHQeeQJhU6TdqeGH/nnFkJluYaVvps
yOvoEmyPMohH2WeHWdjO9OXnjCGxGGhVhprhio54VLcw3tTIHs5wICyVub/OJATJcNZPVl5RqDoN
zmJIPyuHhpVbf2Vpc9cG5XDIp8VdlOMZscVRFapHusNgqptpPnle9tnT5GO1qQzMpnTM8io+Rqle
Cmj73ZX4X+lWwqWmuXRnFmiWBht52zJ6Cj8aOiwYlwxqV3WDcQDTIIbKKIemRzFyH4J5ATJHs7M3
jWCvr9pYEDRFX2+D0m2p+Rl7SD2QZ9nQ8UvmnpBbMGq7wIkyGBztBvEc8Ls26++bgiFQ53Z8NUN1
pi9/iVy4Cj19mzFHjjzQ1qSWqo+pxkLDbmofNwLsQJ+YF8XYHUcpFzHP9vDYJBdCDG+DGmq6MPtm
p6fqODcpBo0MPrUtQPJFLA5RJLrzQL8987E0pNn4Ikt8oKZ6ZmrG91/OwOboyIZJl55yUvA4m2WB
8VWeW0fvStOBCt6UyY3ymJ82LU372hmNc8tRDAMMWKBC7skG4i0Iym3pLvVnpdzzrI9uxpU0T6qX
Us7OAc9ZyiWsmk6iW2ZCLdm6vVXg2/Kylro2d1dVT1tNxBwWxiDsM/PGQnGisc2S7kuRYxvzLFDF
vliX9hInOdT4ZjlFuxoKtyQbcOQlsolT2Mlbdw2H1UFF19zgr31Vks82tJSEspehoeG03xTjSyv5
ixuXl7QzDGZjJLmsMZKRvn51CXVDCl7c+DQlz1F1b9JC4Yhi0M23AnG/g/IIEmEb8tpWDXieyDCm
zlRZHrOerfRRgqeEXws27kBWC2Nr96LcMyx2YpcMeWSYcax5vebTlEI9FHa41en0Co7hptaehppA
THaB+RLUDiOiGYDAmMzcyfgtCoNPwI1+1I7sN55PXjczVBqHgR20ACxom8v6y1Y5H9GU3unFqeuH
/ksea/+AT0lvo6Ym2wwN6sZumkNfntuSI9kNcU1xIkFmqS9iAv9ejaV99GycnZQVLsecqK2vMXI/
yYbR4/zVl819UKdb123u5k6apy7BWN6Fn2j3eLSwJYbupxCy1GasuWTmVDzSGPR1YMYs8U+lsQaT
bLwHrfCRKrTmmusdkgJheNt89v8fe2e24ziSbdlfKdQ7s0njDNyqB9csn6fwCH8hfOQ8z/z6XmbK
TI8M5C1UvzcQEEhK8pBIijQ7Z++136KUqICIttcKZSxjjYWxCJmOIfPanSi5VuaEPa25bR8SM5iP
Dlacs5ipj1X0DGbDctpqlbbLqvi+0zJ923g3wtIYGOrzt2ECUNXqVIUn4OUDHRFnxHcXQkeeRh+8
zpQtfPrwMmq7H5lDi8z8FEN84zHbZxLMXXEYpidLMB3o8audRb7GmH3flHZ0HZa4EkqTtgFjlbFF
z1sOP4BHoOkOLtMeQL7Vv48eBf0qoQQ/hNpDR1GgFJl/ForCofhhPg4B08Mk6/INWpAXjal7E7kz
5LDYOuTEXWpWBYTGhm5D3G95VvrUr0EEd2dQ4yj+V8WHbo6v3UCEa+6Me4Nrzy4tSlif2SuO8oD3
Yi7RPGbGwm3u+EYJZxW+oqayM3jeYDyXep1qyT7XYQs1gXlTt35yLNElQ4GHj4QXcK78c86jQjF9
NySpjuS2bEwihNfeBDor6l/mubzmDpswCjbPMJXEMFELdCDVdk7K9gJnGVV/P6lu9KV6T1q0IF2U
3AvdD1ZRTek1Km0IfTWFEwx0/TUU/DgnkLMrx2eNHFErQcauWVdDS5ttmYo314UP6lpMjZr2qpbO
nMTQl10I1e46lg821bdc892j2oRP5W2wqTxUqcO3bb0HwAXTPkcgThwx4RxYGree5kMWbIZ5XdVc
h4PKeEj6OOE80J/aKhrXhhDg1M295+AZsxb/KYwjoDINNe2yzcdNEzCRyWX2VXLWTGV9qKf2YXCr
ZScwIG0GYEoT+bX0junOwQKpd/x4cBF7WJQ6D++vQSeOIRzXWAeVPTOvtNyYTdtfDZV3lxXs0GLB
r1oZzVXnk4abxiApeT8CeK2jvVGPyXUTzBT5KTPiKHwdewMmqUtbPumNb6ZTu6g7nqu6CHbRhMG6
BF3WuNc5HbE1FnbkxCjng0rbDrRYjUxrCZccPxJMW4EzYA0H8t300zbPa+BhwRVQssvQYa7CtAwd
bAUvVkupxxjoof2qYpAzfXDJBcbmejeG2dzWfUoZxoHEMdP/tLgvhfDlGw1vZjDcJAGu8dgmc6Mr
yHnXMvBvteF9uvaA97D7NnUozayG4YY7o7BtZ67P5vJuTd6+MaGzJp+ugxlsybO3eoKkobsdYz8N
1X8xh+ejWT02KWKKjpNLtA9T2p77DQoffJobdOaPRgrXwPWtN2to8MmbBmg5X5irQLgkkZOsTf9l
M4TOgZTo+Vgl06OxYOELK41ue8kOcK13uAGEpmgrnCLZdgog+JNR+AAhgr6pi5MfGTlyuvl6MOke
2FbwI7pBgcJVZRWMy6YXZFIMzSXgsWyHLOMwD8F11dIgdqlFpMaEVMflb2KDesoL+6NZpksLvAGj
VMKYonMMycUZZyfJzVm7TS18WqkcndFHuXaSCEt32mLYHMx9bXcHA2JSn0/32rwYlz1aIFHZ3Abi
PVwKm8G7+SFSE5wxrAit7Eh0XlJuBuw3Ua/yGtFT40XnHb00am4vwuq6C/SfXO29eat1nb9u4Sj7
VsTZEt9mJVy+kGt92exayzg4Q8atHEDyJjOq58yJsdZN2JWE9hHa/Utqpa8dRGXOfrEba46LRcg5
PqiUEO0WXC1FyCTJN5qW0EEz8fOJEiSIhYuNCgMdW5vdPKBZRvjEFZZUyOSR43/nvjb4Jdch9QLK
tBT9W1/Hd8i0yg4/pna6a4X7UWXdkze393QhoJAmWshO7+g74y6rA6YDliHVO/RRNTzXjgXeSI98
76zPl5opv07X2Q3M86o2Xo1gBLNUoBOT3ayiCxG+ZB6wsKI6DJNzPpALas47l19QgXov58IdONp3
s48/G4ETG5Y1Yd+AmscA93zzUbjtk1+FVKOL8rq2tkbAnZNrega/bp9bw+UEUALv7EjzZNN7MZI6
3aq2IQPVmiCCjS1tLlx83l3xQUPT20SLfzkhSVsXhvWW5eEtZuHoCEPoONmLMpRfVgDCGLjnFw6g
wLSo81032/oG2ZzN6AJiY+HsjHEKL9quqrdhW9/hA9vodsnPP7UIW4Iv1dUaRnnQA7lfk3IdYiRL
PiKIa5gWuoMpk7gDcIqWQxWH4S2TMCfcaPOIBSLyz6lsrKaWYBLPjo3N5BYPUdXcmL25noA68DHi
9YiPdu1RLV811PwcgLlnNe3yVTzD0HPNlDC3+jaEdXsmpoqO1UQTY8oTilXZru40ACXVdbfoBtTm
YYtrArxayqCsaoldA/XRUxOOC8g7Hbl8XrRcxvCrV0FUFxu96o6hlxyCUEeojuLIAMC4gV/zFDNZ
zCb8LkPLEKAL4cAx6AcA8R7S0KsTwAp+qMVrbRYvTldfW3q3z/1s3nQG492swx3CuFpbFSTBgPy7
6ULztbLOQ5Or5hSPLu2wTx+NQ2nZECsH/8OduxeKX1btfaODspuKkF5Jem4yKY1ChhFTKAiNmq6j
EUn12KP2MA5VmOVbg/KAkzs3k8AMR3mq2VW1foQrA9qsEU/tBO+mpmBq52BWuiFZ+YVzVSzmfWAm
dxbXlK3n9ru0WXZ+ZRwD7uSWl6x6UjWODsikJKEaKTNgsEiIejLXyChZ80IGOxW6GNJZma/kh7gE
VT0YW7frGJVQbPSLCQmAll1YU/MeJMN72tKrSJYzo77L6r7nRzNjhSm/o7t/jyf7ox/KTQDp3NSz
aqdrE/0y0ryNmlm7E71SkqVhj4GM4pl2bZbLQ2S73xJ32uvCPGDKrNdaJy7iUZN4WTQ6vUxVbfHa
Xnyipd7UesUNo21Wg29t7Zo7rD6+Ilm/ydJXy5SAg/RAUfcWS5jg+JVPCwFcDegDrE7Go182qJH8
H1GPtJ1O54UGJoFodUCBYT5d2Ll3j9eKAnfuPerNcNEH5bVC+f+fv2Qyt//+H9bfympu4jDqfln9
90OZ8+9/5Hv+fM1f3/Hvy/itQXn/2f3HV+0+yquX/KP99UV/+cv8779/uvVL9/KXlY3KK7jtP5r5
7qPts059ivCjlK/8b5/8x8d/k3ogTEdYaled9pT8H35/p/wK//rnFUK/6B/rFxhoLz+HH/z+xj/C
D5zfbIegb1eQ923blkO2wJ/hB0SUWw75BcL2TjEGf4QfWP5vuq47Pk/rQrd1l1yEP4LI7d9oOeum
y9vA8Omm8f8SfmC4JrnqP4UfWMQewGcmhIFPaHuWYZJ5/nP4AQkMVUvpW1yYBBmQFKweMCKS9deZ
pI3prtjRDiChQ1pAhlRgDvlaVxs7PUR5pRXOugU1fJwbyrq4sfGscNMuFx/9L+F6wSodGZ/aVj8t
m0wFbLoy3aRJ42k7Rdp1/2ecDDhEPd/H5uBj7V+pAO2waetirxK01bpNEh6lwWjXh3l4qOHK9av8
rhgErpIo/5aVHkIo804PM31fDFf4cxesgPHGkUGB6NNTDWVekSzNmVNXj224POT62F+MY34AyohA
nsKaM5PxzNAEzHeIFie0vNsxTs6tIOqZWQFWTqvynIosZm6O3mYKrD0AzJyRVg09TCIWo6J+M0sE
/MJxb5iUf6+99A5F4i2+9afMpt0nuCbwDRGKcvVaubnR7rQY5IVjBxc1RYxVF/ufZMLlDXEpE4oe
Nnj0V6vu0odk4eXwvjpb22iL/VTn87WdFreGGT/blYO3fcxvi8pdFyLI6GfdQfjnttA/Dz5NPYIw
RoaWI+J6HJLyDxIn9IR89GhRWSRMFvOpRJKkIwqrNvTnbR5X1IhtXKSkUwPILe5QJBpEjzFP6xMa
XeYFdqznKmSvEjeeU8jLcHkYy3kUNz8qSozBXN8bdXPjte6jHxnfWk+KKkdQVLlz6QPzwkPKcLq+
FVpzplFiTC16LaQZjNB411FYv9fSos8E+l3CaUrS6zNKH5lTHJhgvlFxevNMRjZ531GW30VJgeM+
O2JKOxLFsCWCfGsSQb72g+AsdR1MtBbCMyOiklrYoMSs+lOQDkHvdaHMJoWN4S1gpOusMz7sjKOV
VQ/5AP6nK2aDWqj9mYcZOivnnGAAUjlcHPLOSGNj4UtrtAr9jH7c7PaceE30HI+4MEm9mLeN6Exa
3EhUMpdCmf/KzDpbN2NzXRTfR0ZOZ34VNyuCQlHH2eU9BVzBrmImj6rCongyBBcmvQ15PlU6Qa+6
dxsa8CczvY1WVGNvYlwHo3adkhU55M5Rc51rgbp5hcCNIkNMhkIJobZN53cE1ldwjVAbd8l1j9d3
16WY1Xqbdxr5bYPuGdkRNCo6YGbhX3U9c4Veh2QbA+tgFAXHqxLvVqffaBBqOoPqRkqYD2kke9sU
KTd26lSTa2y9qnq0R+e9R3eKbxUqzRCMZ1GT3VPdXrZ2mhByOF2b4E3PSrqya2HGR43oPhS5Ljo9
66Zw0UTWGTABEuLzMH2qKQTDaGAu11orHfAbyQaXjdc9jCmaGFmLxB7P1FgwFymc7BtjKiTKq9xB
m5phOV91FaWZ+3HwOMiubA3om3G28a6AFAAsThiEHd52k3m+ZPp51FOkJdsDmwrVdObLWTV/8h/8
yGPrhjR0pDJN/Grl00Ef8k3QNveBk7yyjJB6dPao931axHzeQxUP6dYMkou4DhHNrId+Nw4Az0v5
fVo75EAJhuQYCjAhWEydbbye+YzWKS0S3DV4M8P6M+m0fehfFX7z0DX6HZEjKYY5ftNDYt700WXW
uNkZ07pbx4yBRgyAe5Dl1F1/gDHsIC8bb0Qx3zEQAxTvcnolz4NJiEzeOp+t16VnS5cCTNOmcyfT
7/2Ek1nYVHjcbvzQbSQWM9GQUF+z+CNAKIiKerzrzIYZZNE9GMQenFkzaG8fufsmQjRDMVL+roL7
IRreWrO806vheWKWge4St66g99RRT+ebrylA3NDjPYzJWGzcnlQLqnHGaK4HYT2W5Fe11kKrgHwc
Q1IeM/0u4CbgDvOnIYqHcaROEiefE1zWZFq2mqi6DZB6zKAd5BG8yW7s03eTonwkNQlebxQNWg0B
Hf3Iqu2LR50/Lzw32eiQzM9SU99n0DKaoN8RIOe/UaT8FD0zcc9+W2Zr2kwRJEkRx5c+2KiNXXD9
W5aClJXFuooHxuBZsU8TCy+I/uEGZMaUDA+jBWBVZLkXgUDZOI3nLg6n1ZAvN3HQn0867EZrqPlM
1UqHHjSIjFz2LXknd3qQ0pvpLkzzQIT0jZWTAOm5GvfByt6gPjjGtNpFZ0BbLG6zIfsIE/NycdqG
EvP04pkTON6pvMFFsaIp7RK8Um9NDY4eqcIfMvlmGGl3Bh2ozoTi8YhdxNSenTbxIFz6+9qjlS71
JinuhRXjlSuvCN6Ggn5cK6cixfIq4anTFN+FWHDLIcEQ0dfmPnYkj9fVvxcBIEHbZHqlefNhqkmB
cN3hIOrmYkK1OUcMJ+hb2i4X+UILMKiPNJSWOwP0GjOhYQ+VmQYjlpAutS71YvLA4KU70mf21Whs
a9t9miZYUfJs90Vl7FovgN2ezNtwEj/CEUlT2JLDQ4VpGOmJxAlWt+9FpO/defrwp26j5e5lNpqP
lWHfFxN5j+7U/yAUvJPqxWO7gCvoHWh3WnsHUZYy+agdmFMbLSzoaSpvzVLcAag9h+wJtYRut6Bg
6DfOjSH944IXecWDj0G+rdIXawSu6sTJt2rhRNQTxHJOfg4skUK+XXG9m6gRlG69KwuaYvmiU4y3
OW+GEvBe0GEhWhZ6oln93R5z9Cw22yudM7cI5uCCIQUyF527G2cIRdgdjPC9U1lHR7eOg8MHruLl
0Z9ywlMsRF3+j9hAaZ8sznuUih2zEyCDo/bqI7dYVfa1nUTkeqfmZZdhZ2nr7JlJib4rq2TnteaO
DAcP31iqb8ewziiD4L6LbbHuUWGc0Z3HUcBPHG32C4zqh2LmktM09Qdtdiqq9aOZ0gxKKjQERZZd
VPgBmLAhitfNx3Lg5xpVHkkga7vyHuOBwCnTDZ5SmIwbO2p+CC+7nh0CJsMyuXPy4KMoMAxr9IMn
lMHMrdCcezAi6KHFesz1RrZe8umV1El6mKF+VZmvCw4Aa8weKEhSUf2RX6FhZSxg4ANrMq6IudU+
eBZ61CzXn2CZcf0aOBMCPUREyFv00nuaqhKyF3A0faDqyhWTDMCJjNN+HFA757RwhnvDQ6Hi35i+
/jza3nsLP2/Vkuuctuhr0btezliTRFk+Bn4EYi4Cw+BW2ATBeHpmxMy4Q+Sgj9ZaSyeBCiS8FtG+
x3DY6zHjozT8kZnpa1KHL3W6XEXMvDuRXBmBfunOjr8qch3JvHHWtfm6WUpORDg0sPumb3Phd5xk
9f3imc+F5pyXtu1T3M3u+8y5QAEHpXYivzLGrQa3ZSzDJxs756ZII1ykJtddHBVc/tZaYT1okFjO
NActh5/AEIun73aCWSTvqpuAgTVfhZrj7DQddU9uQlF4jdNhpEm988XeztL3wjA6WjzHMAczp3vz
W+IUkLaQ6zduId2BBIW09jkjcs0ieCq2y638ndcjDPnW7VZeR/sNoNql7of0+iOb2Kzhlhwti/Y0
Fzj8bXeBhjDA75C+6TZpnekQvIRW9OBQFj/TCmxp9kxXg+RSSHklSWn1W9HCptXktD2LXiZv/O5G
w/vcdx9icdaMtF9jH4NEpbOvoiC56zXar1mfHxsf25dFNrMR9Cjx891sjxdGE5w7wg4QPDfPfdiC
cyFUK6YxA8S1TRI6lO53keTnQV1/RpQ50eNnz6Pw1rbh7YmbD2nQpbdGT2CQ11Az7fAW6MV4aejp
tW8M2Fwj57XLSAougHUtaNAFSgHu42Wve6BPGvDjxGwj0xU7+urc/nvU2x7KjiBi3OvtuOBOmGYE
mBUy0CzG/z2Cztmb3rjg3NG8PPOD27GC6YSMgowYPPq4EeGppDiP6tsxgXhhUtDASZUyZH6crOJh
DkNu/6sACxNwBLp3qWywRTr2PlLPzhkQbDFFkglhw2zzsMGVvbiGNnY9Bvq1oHG4nuv2AI+SSVBL
hd7Lt4OA5VyO96IZI2qh5b5fqPLp/psVznetmdn7pkf9MRpgFr0fQZVcaHCJ+OnyA/MGSMpYFTLC
VJZlzOlMiMMAFX5PYe19bo3bVIP+OgGCStGrRFLlVPvfhEGsTtl6ycaMkQ3ornVNa4FYWeMbFmxa
vvauxvuFHh/JjwssKnhIRopwTiZHtRZxKU7CDRBckK3Fl33bRNvYBHNnltPenLlGgUTyzoIf0Fe6
Qw9HxUDmsEHGR+TiuqDydSapS0cnvzBH9NVB7mI6jr7Bu1qVo3slO64hWTldmX30Qt9R2rooBA3K
4SOOgvdwGb/7rv3aRw5pUoy3fe/I/PvGqtzPOq1uAw9DtBtTG4yqAB0QGhC/tFeG/ZaI4mAYEyn0
15PB/TIMyp1X+jBkgx3Oq30tGCxMOQJiSCilZLwQ/F5WD21NGHDi2EBumNT6et2syEN9yWsmkQuR
acz4oh9Rc22R9rFC1g3cQ4vIXk7vxGJSJyVSJCExrQ8fKCyuhLN56xFJHMFiuvuC9g8pFtIDz0Oq
ygxqMekChKyOEcuQi/xIN2oXVZzr05LP+b7AFBEG87LvJckBHw6IkvA6iuvx0BVDjbemelfvI5MJ
s3NTh2tw3ZBb1UZlui+QbmxsB7np17apEv0u0aZoXg19dfpM2Pj5H9Dykck9Z9MGldxLILeph5Ff
Wt8ULcYdJynP8npErotgOVvBK0F6HfPZQx8tGZKM8HkYK33jK6iEYyX5tkvb+0GSLpyUUIkekedy
KsaMcXqwR2qIskCTUfSl0xd36/bPb1vI72XbLfZzyVlRkBK1VOGARoQjNyrAgB1JGjwnra/yaW2L
yqSmFuVDqYUQyLRdbSC1LLIxXVbqa2WtZgEwl1/ztKje7c5eDLNC5t6eFgkQ2jiFE59wKBO26lXQ
ymHd0zKJo9pzp70UY/Eo7Wxeq32t9griJjiMnUHVRR5gdUzUO9SS2nY6HdS6ejAzEuraPtrXlr/u
xv5OHfjY7Tiwatd8nQ3qmWYiKqD2s2V9Iq/InSKGhv3ThWSZIKwgvQScVTchAmuz6LR/rcIl+U6z
zC10IhBWFSUQOhihGW2LpcR9KPDDZx7ZAfIhTxx3t4QADkLYkhCr/IK44BYFKqUdoiglDEYdjdN/
/Ouim5EuZYgIRo985enoxYjx8B2YAjG2ZKHIVGaw0CUGXfohdxn069POnSj3oR/++tV4wiWkQ+28
X/egWUdX4P08DQCtGUm8deJFz1qfw66UP0f1wE/kKFyv4B73xwlU6sNN3ozDVn0W7JHXxF/q20q3
h2XV5vzQR6Ft1adXf0K9Uy39r9v8HkV+xO1mrc4E2FrUEkra1fJEEJPj7q2AlvafPzL5AqdeeIHF
sLgK5706g6feHvdzYYO4wqHgUpYKPPlL+1//X6fMDkFkVfQ2kOCp/1v9l+rTLsklHlcilkEmNofT
mST3vjqT1OrXttK1NvKKZMvwksCtxy3krhtiuDkR1evVw9ev9adT9LSongdXPe59WQeRO/v0li4i
nOZb1xbb01Et6rDdibA5fP3C1ddTb1Hb1Gooz0J9gPDYpewmlxwheU2kyf3H/vh6/6+noFpXR00t
nd6j1k+LvzyvVn/ZdjptKwVyUk8hTqd0nFmHsIKXkYm9UWaA6wbHOe0f4cuWiECAOIttggbVs3EC
qSM+OkitHfe6WLpbN0kpV3oXAsr2ggCPUKjbwjP3Y9Of2wOkUWqNtwXJs+2EltOns44CUW/2pobU
odb6vTZP3VE9lH7ZHRujcfSVWnczDzFphYZ07cpwsAXU+sorhogqaC3ZDPL1f7+IkLbajp64T7OK
jFHnAW9fdD7KhyAeuQuo9UBgDFupxV40zR7I3W40p5F4D9sJz9UTIV31FdIQbK9coXP5M1QPBID8
vvTLtsmc8AKpp0+L6nlPnfZ/+9Jfn//6y/FEABtCi4S+FESq7dfbf/pzp0UVRf/T1tN//dMG9d6v
P/31p37Z9ssqAuTnImiQ05utTb7ef/zSQl4Ovv6yWlokTKqKu0e19tPO+eV1P33Urz+DTwILtmAu
pV6t/nsy3fHf6D+iIiOgR8Ws/7Q4xX19JKHJ3/cBYsA/2y+ILKqjelDb1JLqy6jVdkq3PYzAnd7H
2JW+AuxrAewLjikbw9Sk5DiF4YaiObeRSN5j+TBc/L/WIQc6KwpVDELVdR/kYH5UD746AUJ5+fQR
P2xL06AtygXAVpCtTg4bdG5wG7tlUtOoUcSSUNNwXNK65AsxqybH6dTTQY4jb5HpEO6t1EN/odMR
KtooAvslb0VADcFAYm0q48LBCkZ0fAY5jf0VivKo1nUAQ0e1OvvNM+nvxsZwiW0S8kerlhhJ7MYI
XJqT4W2N9SXeIgpjZt4UOtoqkqLXRQ2u29PJbKv+XPplW4PDkVnoiEOvpoPVGePvD2NYNsfTtkSf
dmlOJAmaLfWCwfJp19aMJeXxhJpYH9WSwY45Lalt8ShkSBO+xXlOikPbtIx+bdurjtPis6iOsFrH
b/UtKMtgo9prqtsW0xmB/iyP8Ff3ba6adMXsmoqxHNfV8kEtqSP9yzZTjh+Z+xAYk3FbOXXgTsvq
QA8FNbXO81fqcKpD/NWRc9St6LSuxpcA5wGf1XvVjIvxKXOfk8MXcmIh+wBGQ/UV1x9E61UbdQQt
bSB54euIqo1IUqjNMlbtNZ09sOAt2+H0PmhJVHOz4dgGA4xdJoOsh3OSbOs8e7TbuT4i3yvH86pM
usPs/Ah0vzn6mv7zw99towKz1+LW2EUGWVOzRvSUeugKygAtoo/N17a5DrtjgrVLJjYSjxui2lji
V7T61YEapL0Z2+G7bUjLoDpOoTpEahEw1mMg8F9iSOVc/zoS6sB8HZ2oMZikunh51SH4enDlxelr
9fSjhH26SecUkj4/MHWA/u5QQVsoYGSKah9S7lIHpXKI3KtAAqtf2ukQqV+eBz9iVcwjLZHIrY+D
rKjPLoClALzNKhFJc5Sjc/wsyZnJKJRmQlq9BXQSNqPcd6HBbs9IQCOmRK6fFv0QcqYeMX9Wu1CX
+/G0v+WSWjVgBx2MmAaY/LXEifA22Oef1AVS/XbwrJJiohZPv6XSiQ8OCq6+8mhNO7k3rUyOPg4t
rgyRRgg6UePw0nSR7icsXfQvKTSrZxd5pQgKAsqcpYIXxLlUWxUQLvnwtaqW1DZb02g8MIBQZxrU
zIb+GX/j/0sr/itphSV88z9JK65Tuhhl/ldZxelNf8gqrN8spJSuLUzDN02s/z/JKkzEE47jornQ
UV14PFVIrca//mm68hnXcB3P8LAIOc6fsgrT/M0xbC6uqD64SdkoLv7QltwwkgzL4iSKQWvy+/o/
MAbfcEPq2n/9Uxg6uo6fZBU2G5BoCN83pPTD5L/7q6yiGVKvmHAsHbVY2gBnsjXm6ogrBbYHER9j
Q38Uwxlyt4myuHafejCWyt6Y1lEKqCjvxvPZ151VAcOeOkHaHetOBg1b1sEPNFhnFj83yzoWTdiY
m14corGIz3tzxzwqXZmEIK/Gpnud4EVgEUC5nzPTJthybc0GAD/AemhVvONi5v6RONcBCSaYLVE6
7rHCWFHZeMxwoRO3pmsgC9rJPaqlrwfNItQvno4UqNa262t79ZQIjZZ8F/mmeiSmjPjGdgv/6Rsi
NUKjgcmfHsK2EkT0BPk6tRkzqFUIeTB9lhZM/58vVk+oh1i+Qy2pv6KW5qLF0mwXG4OCMxqJz6gd
l5Xm5ahA9Cw/Vw9QwGhrkHa5txOBAEQIoJeaOJ6WunKdU6VbzQtB7SFS5kMAdTRZluycuErmCL6v
ARqPCWoPLkhdkVkezDo8RPvnXw8J3ZIVMkRvNacBra4gHuw1RDu0g7aoCK6PLygBLpuWvECbfnYr
kl0hMR4wC2/E6L2B6Oe2CZhk4+jZ9ww5MnyF6tkDLH0GP+02GBMA2pHj4RPz4H0TqnrWhGSme9qP
HvwfDYhsO4BtA0IxLXsaDBcm0sczZjbu2ppqcRl2wricxhleD/hDdhsa623SJHs9mtOD5tHoEG0I
Cas30JnNn2ZhFJeDn6UE0+aXY1vse9c6bxKzvwjIJUw68RqOoOviCR56oevistZYNZouWJt2aV5W
Dcw/uvcU5LPhnpio9ZT68wWIDn/T2C3sLM2OLiljcHZ2RAqOJGftR8vc41DIr6zIB46cN8POHEPU
JkaKXt9uxnln1dpuAn+N4xozmshxPbuBdYHyFtHA1J7T1rQv9AzfBrk439RzfjWy90jdzQOgAOoF
TuJ4B9FoO4Ovfjl7s3lpyE/dtdG3QZOFZ7za6rlFvsCJ82voLe460pdHJ0yaXUfJ+WxOi+WiGfla
oxOzP/BH+EJ7c5culOZa4zgaS7Kz5/7S6Rt+863FUDdJTHfbOu1fto3NjyZKr+IuXFZZGuXnmvDJ
0MV8KgrumlirILTynzOglYtq49dDEWEnpoqOjx0mhC31WobF/5x087laE3JKkeoFodSLS5VbhNDJ
8OTUzS3wmkccRCFXKAxWuKUmOda1J34stencZKGBNrKfybnOtG0aDldm6k/HHnoB/ZLGwikUM7+F
g2YcvOkmjYggwrwiUDTlz6ocMtLX35e+Ax9blkxPtRy1WLmMq4y03OtBBQfyDZ3zcEQgNh6FfBiz
F8vmyHm+CcdTMPVGmMC+GKhc4mzcq01+AzfUYECxaUyj2XBJoN4s1Q1xNURrstfwBJXErTc1uaIy
0aA5ImJj2OIkb1BMhw2Q1PqYyIdZjt/Vkto2eQNhhxlR6wbqzjbwSDg3nH3eUaCsBvzOVtXWgHD9
F+hSsAflAFF9pCUPX4y4QXes9mQ/4pP2qGszPke0bWVryvtUmnwXhYuUTHMbazAOIsGZOLFXdRYx
mqFcjy+UsqKrRs7A86EaysFOp9fOwQm2ViyWY6sXOsV0M9+bMcIAO9zHRb3Leh8JvebM2yHpHs1l
5mpMGX8rSlqvATs9HtCq5IjYiRc0QIbOOsbSkr6G05k+cT8OvcXZ9PFLYG8Pi4t2qKOtHZMWI0V5
MeX/vrD3mk3QlhyMOmpaqBZVUeureDrW3pnpxUSMlEQ+0WGnKPlLWQ+QwF2n99VWlXZVNdixY25X
qkYc9PLmlaFu8IME8x/2jHWc0E3VmpSWakGdA2PfBInKnJkOijfhujqG+cDamkt765JDxJ2oNfc9
nqT2h91+hHLoX+fhzIRDDlqJsQNnfyx8/P6TEWG095zP2EuajXoluZEUSSusjerVaNowtgQlLCxA
wG6eVHtvFDFKp24L87KmmX2I8xFJC5dDgKazttYW60kQvFNPw+GX765Wh1PVFV/MjG3jtBsgu61g
4S57tVPUg6pR2pNzQQz561gYMDESx2SaZBYbuxKEUiy+TjkhJpKkjoDjcXak8gRN7XK9zAv0FUEW
WlAvyVmkDf5xuZpckyIwwKa2K8CGF83FaJfpLhNg1Hp8bpsezc86kMX8WILFaW64MRMF8BvTUado
O9nxcfYZBehDdE/qr7btc2D3fjKSRD0RF0xVdw1vix0uH7BZcwEr5YzcJZh946+chNlUNJBmJyev
OTrtJI2DfeZwL6jgY1RyxuvE1c8Palu79LeSjg/9lIudejD/XFKrBOlUxzzWKAyGLvrtEuQOp9le
/fpD3eBqoBbVg+fbPk5210ag2l0kIZ0r1BMSKEWmuHrojJ7KaRucrkEgXy4d/GhnRQHEiWS8ayZ+
y6az9Gf1/6rr7dfH+FpdZOWmcEi5lDN/SLUGOpjDiQc/1LNFoHT21NpQhgfcvUf1AF/TWrc5e6TU
Q+sCEiUmxw7xIeMvdEdadC4sbb0U1bRH+6QFDpmJhTwzI2gJJd7EZaV+m6dOkeVgmvU6YMaqtDoG
NdhQ4I5DZGzFiGSgTjcJb4w96tCtS+7hqjbTc0R76U7V7FWzIl+kmfCrb6Ge+XrayPdt35sH1dP4
2qyWksCqDu7wbMqCF2V2ew9RExEsa57cKUmPvOtr9bRkymTWkUt77YTGRm0rUxK0UMrylkr6uc+T
utzRbbF3Jt+4EMV0tJJMv0gGd7mwe/8wVLRvQzefN3FTfMQELh4NzQTjUMkQet+/nWXdIpNVJ7WU
yKUibpjhq0W18es1f7fNbacRSlmYEhzA3/p6yAu32dN6xZP6x/Zf3q+ecGT1Sy39X/bOYztuZkuz
T4S7EPCYpjfMZNKLmmCRogjvEXBPXzug6qtb/6BX9bwHypVJUmRaIOKc7+wtx1pba5rJvKL66FVV
jitouVqDVaC2PBpqwZ7DceWALsdyVwdwSkcTL9rfU+jfm8u1fraABC7fXm4vp9m/N3OyfUyYTydm
4vHvoVNFpscpByUWivReqdSX24P6HNmWR7S0HSAmqTLAcgH8GdSF10nmiWvIOibk0OViJPaKKZVy
OHNb4KkFykRm5KCN4VzqmRuRPaqjMmgPBCOD/QRmClWLNfFsOJUSpC1XR18VkTJNlKd/fus/fgrH
zaBvR8huf36qYEofO8K8iBKWUkqrTlp/y530rDA3LLeZ9aSGuFxl14KIYbk6q4aKWEQNy9VpKZv/
/S2G4vNX7thnjITThiqXzgUzt9Q9//zy//zK318ZqBL18huXr43KNQFkePnyP34qWnwVy3f+XF3+
+p87svzocjtehBfL7T9/8e+v0pUlw/Ch5J1dNQr5j9//9178udt/v/33t/8vvlbm58StmUXZsRE6
zsFEMAe4L0kbw9nUW8JR80EfpuexsEZcqQMtSVFfGdWlD6o8Iz3CkUSZR0qlIKmYXbeVlYQIl7UX
iEpaZSxhK/zNEv0DTFy9nanPbGrlNykNflwo50luYD+J2+hlVD4UqcwoyE1WFpFuIE8kaVvlT8kW
kwpKFVO5VSqPztKsfCtO3z/PysAiUbEgGJsp8zIR1mM3Q9YC3LdZEX2AFKgepgVOA0BQu8s0TnyO
u+sGrC8169P12CUNnwWcMImyw/TKE1MhjAmcCBHuSLgx0vt3oxtJhzs/vAQMo6t8MxPlMwsBzTSK
n6aWgW1htBYMt1FjqpmVs8aVzinn43IAN0Dxi+cta61zqUw3JsqbSLlvouhrmD4zhDiJMuP0ypET
wmftlDXHNaOjVbMhLUpckSb2JgQ7ogo7Xirm7tpQfqE92lS6b++NgIoEiatdSKwUjnf3Rpj8y9ZA
n6sCRj5xbuW/rmQ6Pabg9UyI5A0zg63yAFkIgSLEQCmCIJAp6Wuff+rQXKQyCE2ohPKGtW7dpBuy
M7ea4iNdANNYca1ZZ8pFxERqtQ6dn7OPpchSvqJSmYswg4fM9mMzYpe9HxuS9YS6Gb6gA9Yo95GP
BElXNqSxCV9b0KfnFFXBmsJJt6mUPalAo6RZTMyNiJVGZViKlWtJKOkS7/RTwpkaXgSkeD2KGSAX
L4FyNVWGRo6WBWhOibZQPqcRsdOgDE9RhetpQPrkDfDfTDRQUV5bj7HlPXlVdiXbxO5dYezIaNMa
SfYkl4bNjFbKp5zBGCemqdhBOTWQRw6RUBXKRgW07I5/hF2VqaodcFZFMQc4RmJbhl04TMasrZjJ
2CTKdaWQZTYAVZ8G4RFyY3PSEWPpypDlK1dWDqCtQp41trxfhSDEZ1XOvod5Sk+13VrDxJtTzuZu
NIjOSZ+IeMKcWmgRue66z6X74CGdOQ7Vm2Z5HFaxemUmfq8E0ZetjF+IROyLpyxgsMBIL1MYJ8vV
49rt3UeFt8IcpmU4xApkYrVpf9qtzUwglrGKfF3FIWo99am+goOA6HScm70xD/1F1y8xPs+1C35z
ZRllw0/RNchM+FTNeIUdYMEvXg+peHBK2d6m4ps20FM5tc6ZIytmRUxp7rN7Vyt3WoNEDTa4RQFL
YwZCvDKrucui6OBXPgMDiceUAFSsPcQ1OjbKz1YgaguUsQ3105OtHG71WSYY3Szltazx2KBXg21Q
ahnDtFCYwsI+wQrJWeZ5FMwrgvXMbbQZIdghkL9Z5DI1M5oIxTg4lTmWOdAcf2A7OQK63MNEV9rJ
tYZRsnXC9CfN6Gkd+OOmjTIMbspk59YsQjvqPoay3CHXeMsDpi0bpseZMD8wt/lULWY8FHmRiyuv
Q5qX6szYaCMevUQZ9SBTfQ2d3+4DjlFMUeRyG3fsca2RXXTXXgsinmGPo09CB0fZNyh3H5jfbuOh
84sd42xPAF+MIf6Yh0zNezDoSvuD0RoR7AqYJqizXs0GINGkYwycep5o47Xvs+8qbuH0wRM4wOMp
bI23b/VBmYLH1INvsNAR+kAXZqd8FspT2CIslMpcWM5Rtk9Uojay8BrmCA59RIeewHiYuXctcL59
W2aP/SQwOVqkT4ewy7ZdFZcAMc1NlTAREIm52sbjhwyHnyOSRbjNL12YnahfERdusycfHaM2cRbP
jXQ7ttF50sb7wnA+UR90yuPIlPzJ7zE71igeS3fwNqP+PUSVvkHT8O0JMv9RD0rId+HmzLz9YuUS
a6v5KtQTBEsi3WWMz0UjgVtPuSY1ZnyYEME/WZmYKH3lpByRU1bD1stwVSZIKwdlr5Q1mc2QrafH
qYrRf19eMhPbpenjTq5iC5k9KsypgEKQxD8s5ci0mTmAMdt/SoJSax2RZquMmnEkWjW7tzF+9syh
roMqdQkdrRHbr1sHVXXYxttAD+l5TpPHPNPa6TAdMLSF6wulp2VfZgSfozJ9Rsr5aSH/xD+D63ny
ds2AKd1xnKtAFNooY2io3KEpElHqzTiD4MGyRYO0JZVrNJ6qhzoTB87C5O46sM8uzHwjmd/KKCF+
lSjGnGOgGWbRuGJoplrFxDicGEhvS43djICGKvtpwivSttkrSICRNaPx2yhvoU0ZCt4Qk2/WxKHw
FRDfuf2oouQFbPwHQF46tsq7KpSBle3qdVJO1jmM7s1eXKxIFHuYXnkhbt5MYLnwEyhL2ridfdha
YReK46SsrxH6V9mbL53ywcqI8zIFhEcLVayrnLFpXOkPlfLINkViUubRHq2SBFUuFTS3AhPQ5aBN
SmhmIygvI/L1/YykFtkCSAjseCP62hiN7VjqFKt5yXLXPU5MNqOlw3krlPy2wIJbKh+uhRg3YABb
eXJZ+SFRcd2XCt8PuPabG9ftmXG+T4sxKVE1dMXieB13k8FAI7XACCOvI/MUThKW3rgLfolofJYz
zyMcBUBVQUOOBnQGdUmiD37NCrY3HoVtnmxEwDNCYEOZgfWI2HHVYgsWABdo/31mjHjt7LoZyJeR
GVXIXRPZMDPbMUVUloAmImJ9wkg8YobsTXefeBCK7DL8zZ6DKr4VSv+t0YpH8Ab4ia14UhDOmx6f
GJjfD8qCbCw+ZJ1xgtQwd5Uc0PRSEIz41DVgZyvsxpQ9aV6PDH6tDTE9s9l7Qjea3g1wA4YMKCiT
ohzN/UuktiFz/miz69ykCJyFMjlPZvUgIKydta5fVYV2bhNY8qIhcMvoLBNUc109+H1DrRkpNPS4
YT2HiKIbjNGUxCMlkC4alz2f9kNzqcC17L0AdE+MkKbejmpTcQtj372fmF/sSv8nh6N6ZbKY31Wd
8LeZHMW1Z2S/0fWT73MGj0U4cqYtoDlkMR2YYesqvnFpTI+VNY0319Tzra4h/qYGjiogriyaAQSz
LYcGu5AH4mHbsMjLM+MY364N3QsflbvRZfGrTKwvIOnTKnOlxiANBaEh08f7YUTjPjwXLAnBL1XO
1snksRr0aA0LYT6YHBo4IPr6w9CNdxEm5nuk20fHorabDf6WZRI8lB4rKXvYdW6319SKGvZeIyqB
ngKl7wIy0vQ23vddvEliqzkOokn2ptNk6w6M094dN07GQH1nxLhk6dxw7viUTg7kMuOoDLyFqHwb
3CVlhPk8iL7j9pIUYpdzfmUZGRzsvHo0nSfXF+I5aARq5aHd+R6oYBPEVV2/tz2Fc9kZr3B9iau7
5kOODr1Ci04B70F4cORLgp3bUbnTR2VR19GplwZe9TE3tZWuVOsR1Bbi4sxwVPKQjeceuM3KdnWK
yeOjVL52rcQv4I4nV5ncrdy4dTQ61x2Sd1vZ3nvlfc/IceN5AiQDG/CV6XL2BWjiB+WLZzyZtg8K
ealc8rCKuw0zIyxh6IsxSMO4Jiq5ibPN0GXPU94AxonzL7NwxSZnvoL9GPooERPBL2uDst1vI8o7
xqmCcdOlEm+ifygbWEaNS3cwjQDIiQBWfuKS9MiIQLPLIW8jkx29xUvm8Jez0iYi2TLAO5j3OuhR
Vl3ploEjPLwKU5rE8qfk2L+GYcJ4YOq8N10iOeB5zBBYLh8m+eGM3XMq/QcLCOlYz9QYBLNdwbxt
WgI15jR+TAUDpbnhv/U53mfd1VdzVaOkmOFwJRHWESGHLYW0s8voDJ9UiBgtBaDcY8i80dSjNFah
ndwH1d7tida1eX8qz30cf9oxYyd9w4CkbbwSDvpuZs5K9mjvnLD/bU1Ao1L1AjrVkdeMbZsFDxQB
0m7wS6xCnD+m3H9LZ7Gv3P439JwXIwKtG1p7lvUfQRpNR/iPCjvpPOotkHhtfE7BcDmZ1p06W+6L
0p42hRqQRYpke3wgUdOAaDTHSxkOAIqJyI/uhzGjtKiG0N/OFVCIGEbRa7iMcIeluJO6UdGirMdz
Z11pDYUbZwabEs35iw6nWs5qYsfMzc2UTffsXagE2doZfUjHUdinXKN38nWGFn5llwLZuge0yFNW
TQGTaI0FBbr7Rd/2O5Kz+haFx9Dgre1YLxwlvmqaZ7sqZz63D2s+GBH+AJ+jdgAylPNzeNdrPSfR
kCE+OuuMItNa8O0eHnn96oR6v9vA1PEe+fQMdpWySwnwZ3g09LL4S58j5GK5/Y5RpgWdsS7S1t34
8afbwIYEMLZtXewoI+3qVdy72OBnCCqCYmLblN8RGK91FE2HCNK3KDpjXfegWQJ1B/S+OIiokYTI
GDXVfshQ5UJd98oa4c3szKfG6G9moT14Ir4HrQ0+MAkppebDLxOodd1xfmIjX0sTnlIcvYRuwJAs
g1ZgID2clMp0r0XskKPw5hslsaQ8Yt0XKeFKJgFI+zn0SFxvK+YudhMhF0WvIbaOJsRg9S5HlGg8
FZT0dKanSpjwoLPomyqurz6VchXDfLhLqTDEtsIwuMOHWbfvntTW+eyM9MhIuWRD8jqJj8gQ7yH8
OMbB4LaTCip3nbWOe9FeYT5j56FRMjoXA7DouYo5K1syWBGnmGn3n6k+MehONv6QtXp97bNxbUlc
LZMdXJpBBYMoYxjGJ3wUpvplL2HOqzwYZ+Spcnei08EDpek3vD8ak5BkApcoZmtGJBjhGeNhGCYe
EVmwvBNUEid3k2lluZP241hqL3L49iOq3o54GWzoeaBff2r2i+s6nOXMPmfN5x6CjN0ifaKVKzkC
uCF/v8mSeE3z6xhV7tWu4ImCBBV3xdTzQ6xU68Ri5YAYaCyrGHkSRxC9c2GitrdIoymIsJ7DQwI7
nXlDqX+KMGj2mAzqdSU48nGfI9MrtzU9c8FytPH1i9qjrgLaaiLA0uU4ijCpj2+SQP7K0cUugYG9
DkOb5bdTMwXq3eJOj7fakG0kA95bMfsvadt8d3n5rTIlNgqrvmBgkZ1KoMJmdfwaAcndGDFpLrC9
lg0dKo58gpn2dHHjX1aW3+x8to/1jJoiZ93Zz+YEZse86C0OJjyGq9GBHNeDfhavOUpFhhl7DsYM
9Iku+qX1wBRqclbs7tddXj1z0ryY1fzggnlf51tTvU4iTfz10Js8RuYL1n2NC28OebfoahrQjY1t
yDS7cviYg3gvk8zfQejfmM6xSpxkHZnuU0QBeuVZl9QmYpABxIZec6Mex6DUkN5cm/YpMYu6HZ6d
KXmO+/mReeOHMJ6OcQdmvs13TXO1U+O95CEEPXyN+lfFnFc4aLfWnnl7aXdjDK6hmN2d2pjOErcJ
+nLmOcS9mYYfRmC+zDCPmE/H+MjIdxK5GFzYJfS5Gl/WXjxm4Ctbv/QA35FRMiFaogdf27Xz05r7
B4NXywysLeNcemQ9ocp9rq2R2b93mgpmxgKRXenaTXqGd3LeMeglAfUCfetmrNh683N2Fei5poQg
LrrIv2Xr/zSl/CyKz6ENsADQ4Mj14IU20kOtAVlzim+DO5vN1XcYpU+ZXT4z+jETlPPB8xXup8/7
ed+m8r1ggY1OgENSUk9g8bryI0uaY9O4TwUYfc/KKBSMR2sqNplRPdl2cm5a/c0V7dPg5rtopFVc
esGDN85UlvvmO/XSBz98HaDLGa0GDCRhEDX7Vel0lRpXO2ea3BEZcdc61ORd09f52m79amOI+k2L
b9Ucv6dd+zsPryBUiTJVFaLEzruUBswPKPcBhJBaMy9ub3/bIm9BsqhilWFe+94o18idqSKx0o4Q
7LjxKejeTKs9ROGPZgy1Y95ND1rAVtDVSaDFj3O8//+Bvv9doI8q5/810Nf8JkH3PyhJ1vJf/jvO
J4TzL8uBd4Q3CGK4af1HnM+wICjZtuPqwuHwZ5PZ++84n+X8y3D4HgFAGJq26XMfyCiopJ8l/kWx
x3Jd03MsF4qS//8S5xO+wx34zzifbkNvIhZo2FC9bE839P8Z50vB/6aD9ONbEfxcEuRLbtzJ0KC3
w3SYsnAXlPI1MusA6bDXUb9PX7wx/gr1CM9ezIoQdgtDhf++8NS4XAAyh6EFgVnRvC2J3OWiod3a
1SX1Lddmb2qrnuDYqdPkqF2yUBr0KLkoXTUwmSfGpivJj/RNfXSEwJSL1AI+rAO4dpy9VR5GxI3S
fmD7nacHafbnwLR+JehgbjWQrR2Rj9fCI14+2+uaeMjNAUEWDtNN1nX8kHr5Ed3sVYwegzNtfrFl
2oBANz9jJzpVwaydQ4u4Ta0hpPsT9V96SUs2ebm25JUdY3ytBmpMdelQSymqvZ3Z17TXUzoqePT6
luLqGPzSI9M5jZk3bcsK0EEMofZkebBFBki8kA7krhAUlCp1AcnCpFH8MeRhc67ZVW0ai5VayKPR
kpOtUgOmuljy18vN5ZooFJCSemigXoMidLRDhwKyr8PwDAUQp7eEnVv0DNeqiYjlMfgUsA6sLRlj
8KiMLQ9O56+B9a4yWBldvKUs8DyYyV0S6dl5mgy8qSVj/EaTuidPRvaGFfg9O9eN0KxdqhIUzICy
TAuNDDNLlMHQ0vt2JXqn3Qw4dKRKC8WdcwwR+lIqLxpOqmrI0ZYOw/6D25yDmZk+pqupT4bezshD
hrbcXhxNv/hzt5en/h+vxN9Xp4xTa6s18tuEQK2zkj/QyCVM5Y3VFv0xeQ91QSap2Xql/VuHXKSs
veS+cS3vpZqQcNQ4xXLt78WoRS0cMQbwrAlhC3/+tFwsD+gfN+n1IOqeias2hvDJpZCiWP+Zk1mu
Mvd5GzL227Ew3i0V8KAoR19XXft7c5mQmd3GOnhESJdXmnNG+ectsNz8+2ZYrs3TSL/DpuS0fCKX
D6M7F+xol0mZ5YvLu4N0wg8zpwC5tFeXp+7vxd+v4Rym2ZKcBhW+X1L22ZKPWOL3Qg1GLN/J5iHY
eNWAn1RFC5ZpiOViVKGA5XOeL3GDNmUTb7sRsuueKYjGTFi6/p14+XM7A2w6dQ/Yh8HAeqqVHNHK
Z0ucfYSpLnHJlSS9NG9c4TeclRJ3PtnqYrm5XBgQGWAeVdqK7VNCaIOC/b7qi/RAmM1UhBgCsAaC
QfzHZJA9MowEm4qp2BdjByskePNK6kyloTMiLrWTZ5rPkzfnu2HJ9y13ytp2jCSddPVhW74AIw2Z
rbow/31tuem3bIF85trg2DFKov6DEbTGng39hRPEJqsLcUyZtT2jvlD1IC3cajAZedxc6Jo2Ya7D
jj5b4484b2DgaFF0suYXnllE3iHCqhOe+P7UR748TXzgd0Fk03TqwnPjWs9eotjW6omsVUAgyll+
jo6Rb0bV/1++0cdJXv9wdSQf01A74iqG5HmauplPtN5u0vmh9WtFr7KqrezbazKPQGnJSpvaAKqj
v4tDTA3qTLc2jOAr9kUGob+CV5Ojlguap8zT40OYylfdqg++N5hq4fYBvpnwITg3fydx2J3iXL8b
8jjbFTU/Uccd5XpGieWQ+BTBs0vlIdfyxvF9RNYrxvQ9tEr/aEIPJ0fkzVRUkXYZ6q0wwttq6IsK
qb8HwIe2pcjZZkp5jQ04F2WiJnjRurNzjtt9yKNjcVzB8pgcJqrIPeGrvWNuMecQ0aOaRG5G0iy3
w/wiwQRQdJhBv2hkf634OHUoTurxyYtavOo2pDY9d/3VkEhjO2FuAVE4Hmp7OM/JQOTFI4zajBHI
5XR6heVDWzCB2+VFxVdqsv1Fe/NLIxF1mivhbk0PoQkz48SVeqgFWrQ1/P4lZnu/r5LpXks8hq4n
Bo/jET5rlWHIZPN9b5qJeXZbO0dO7kEIJoyezZTIcmhPNnZMNsMJ/X6rI6RSnrXGNwmwwfS3x7be
t5KWrNkG3daOpbEJh/syJDdrW3W3ht21JkaDm2Cck3VvI6WBOoz9IIEoaMvSXDeWae5MoLRrL09/
T2LWgZFPz5ICTNY4wzNQLmMLznXXlaa7RaJmskuBdeJQfPaFQaU2YXK0rvilU5vdutkGpuIW49ko
Uu06ThH/OfyKpsy5epmW4T6tKCYF+cuIvGCbuonYEZf4WSZVyLpcOxXmXK8iB+zslOFB6vACoc8i
hNRoV0mojI0TXVGZ9/aqxyPyRCa93dn4XTchPSt8A+LiVTbEXsEErmCd9JkRywGGx/2KTZntGFUz
cOWZb+CBInkufbgsMyaBMuo3uh5/pSFoxYFkwypytQt9hLWYatgJnM8P3cgHqC8i1MB9tdExMG16
eMlHrWCXTUlka0Bru3BnvlxrSig2YEtipgJM2JcozJubB4qFeEkznlNHL3/S73wn4QZC2r8MZX6y
XD63YKpJMiXhdWBc7mBkTI6rjyozGd0mwv6+sgN5h/7HfpndQNtNWMkNLClHp6he0ontDsJP2YwY
MC3sTpmeYJkHETswokflI3otHf9XZiScTnRi1Z5ua1ds3DIvkz1EHj6TAmUJPVuwy9GIc2SSN1/l
AyA2oh3sh18h8WGsLkFymDOCNd0xcsTb0OrGptKsd3btp4G5FGKLL10Mp2DUrO+0ce2Honlupuiu
8kPcKCHQ2SZF8sC61DgVuLqgRwT41hgaDew031bA0TVjvBmp/8QdvcVxKNctsYRLAhkwnsJjmzu/
Edb8mKvQWDu1fmfq6K0svW+A3VcbGPdXKVhb0qnzV53y1jW5rl3yYMA8lcVn3ay/q5I+ftPr0a7M
AO0lQkP5S2WGsmK9ZRf6OdrBfaL59W7U60sczMm27CNnPabirpPjFVwU7YsifTBc2vl6hhmw754t
uTHbCJpf3Jwj7NmNm1NPhE4ErwpTeiqIerEDBn/sYZ/g0I8EFz33tq4oo/Vj+wa0Qm6qe5SvKDYd
umKTmplx2gx5rNQunm1+2PZPc4qDcxNgrLUj5C46n/oOJQqn2vQ2uCxldIs0jWDlXbSfVPmznUuD
cS7aHa7GH1GIHl3OFHEzAsfC9d8ij/i3jMmXzhYhk2iQB1npZ21MKWVavrtNtfqroM145InI6L3d
V3bH8K/W3GZwiZm2jtzEpuDOHArCq13K4NGKBBsjyYCZmAMM/VOP8s8wobMZnLHPk8A+AGbuyrk0
xHpza5R3QgTov43C4Imd5vXgwPakLlEe3Dhhm6Mj1SZpGKgZOqr5lHmWsfnl9nINXnbNtoaLoU2o
xmosydT2ZblgbUrE8983OSXioW6L19GivNznBRRUCPUArZJik6ih4OViUGujf9ws5Wgfw5G4Pes9
7LGCBNj0hBRFJ+hUMYA0tPHZlTRsqjqu/wBKGAHO2CVR86an3cB+YOwBD6VZ6rDn/Xba1lTLVjU9
0J3Mol9L+DtWWfEl971cJCPIlpXHMuhQ8CrldU583LKTjdGq1ooafSjMoDtl6kLQ0NrHEVYLizlD
SoofaahNW9OAWj30/X75ciNi2rFGf8jRZ5tljaokJH/JHoOBC93uNraJVkJT462eZ3xNjEdtPULv
rAbjyj72+kmqGeW/F51alRuQstS2jrGV/5OcXkLTOcbgte+gmgxraL5LYLqz7ElH/MJtPwumXZq7
90sMF8EDKYjl6hK3XWK5y00smPmJAQS1sh/SLqZzqq5y7CL4obMwlMMe7858xXsGwsAST7ZZvtJ+
7g+cRahUjjoOiL6+zFZuPVthsE5M76blJW/uUmj3dPy/ZGQCoGeEjC6khFpbkVoLugSFtLoIou73
nDnZLrPd6aQNQEdEw/5ojggsbVCzafso0H/GBcsn4fyKw6naWlNfrUnH29CneItEMX7Nacide9FP
h6BgvVBEzocEjX5XMzSQRXEIWbNia5oTSEs1OEaOQ0+wbYyPkS2XO7TlI83MvHpCbrzOteZNdEkI
MkxzV+RM7A27ccTJdmGjbHHSk0P/gTmV74lphksnOhyKGRmsVO0XddOwtpbNjJPviuY+kmFzPzg2
60+9JCWQ2GfeebQxIw6ZTiwKPpUlmLHYscONpUXjxfCnhzFrL1Car7wQNOkyO7lZ4jeltPRq1ccE
+Dr+tMrZmEXSUJrOCFPMBNHz1i13rY+YvK7i6T6ZIUwKBwplKuSmLcfxIZcmUeOxvkCwYv/PG4YC
LK2YqsbqIF0YRvrMwFKYN8ex8TZBYTVXf4rbqyzHFp5Cz/l8jJNL6zDeoA/Nb3uiaOCHmAbXXT13
DF0RCx0n69bGXomAcSBwqLGTyVvuum0iafA5BNMkOzms7wGi6fOZo8Kx7T39eXIZaLAzw2A+uP2q
gd/uEoOZIrzUO61HYFHWUbyZYuinvphug+/+cD3rFtE4P05EQ5AQ2Q/JGEGVT8ePxg9/asVk3rqp
7q8FcJfCLbSLrZsBimS634yqoe1lgmFij/Vg6nR2JhtAM6uWPcuHay+K7FzYPes5b10wxkOeEzbg
YA4mNXGOVAmB9bU0RX2PedZx43ui+HeMiFnXxNDOOjFK5FD5r840ne3ko7yIvCS5gjUM14XMxoe0
DosDeFmqKUw1kVm4c4Ej6awocC/iL5gbIY5N9gOqItuTktc1Y5hrE0kLQvEQGJuoBcPX8YiwmbYu
b66q30eR50Ob4t7ErOALDjP7dp7MNa1BHikjZ7RBQA9QdDjIOnkrHTayc9rdObD20+CB9MRjTZXm
wK8ttnUoES9k5PG0xqV7CaWV122LqSa9N+J2G8VBcOfh7thOuXWinvxAnXm4a2Du3C3X2KLAkdMS
feM4TbHP2FGjW0sq9j0hqVBa0Oz6LloUZnQrH/tEpUoCPTmjotc3WpmEhAkscSoJmlllLC+kdAi3
OO6wS6ZtkAz9Vq/pgBuOf4Kt6zylqYweiU2s3urU3hPlUZNo+j5Vexz09PfSvx+ZxqAA379EY6A/
6sW77Ph8lWW0q/tcv/YOuAaOrni4m09B7nTNmEVH9k1nttTIZ8bJQTcbvWRNNogMZG6Y33sVE39Z
+zmAKSctbDbHqHPDZ4Bt6CUJ0tQNvyJLyq9B3GW956zJ79J8ajryc2FTXnXL3icE3EAo19257LoP
NxPmHWBwhqcko3mJsHlVs4Cukd3Kg11qX7Jyp520iK7phfOaNiUaUSt5kp3fXEVkl0dpkX9Qx9h2
bh9DoglHLbSHq0hytvcTIyBuMJ+6olnrZY63TcdfOcuI+LYnbghXwotECGPiNrpFpn7lbPTeIpA9
Fd74AAVfXOKSd6BSuMnKZsK+w4EEu6ZlnZZqK4Bo1c51/RcONNlRTMaRLfCvym6yyxSSe+wcd9wF
kJr3x5mBuS2pA29TDsbJ8CK5yzxc2LnuYV/kGMk75kfKxC5LzI7gqCHucTULJvp6c0PV2CFxyeST
5qSkliKmDCujuR/nQT6qaup4wMDn/oKvuYcsuOUzxWSCA7+DeJt6D5cQVD+tQdf5OPQHQv/iNIpP
lhjDIS0mBhqhFuZJVBxnx8OUItt6V6R06bV43DPod/Az93fCsv3FYnUva3aR9BMdRlBPUZXXUKim
j8TN7HXg8FFy+ol2Ko09TitG8JJect8+JpB0r5jr7QeW1z3T3mmC+xb7jKaPtJAM/7udkxDoddex
1CVx7jo2JiotACVYssCWoniuwVZN84QFLoKWbY+GRxeKqOQYx+26NVjAzg6r+WXEph4aczc0xnVZ
itEFBahtwx5kLugVQY2ziZpSnHzbfKk5TludVHFDCVi4CgdE02FKMrK8o3MY3tnDeE7jiWIMi/Wu
o25tB15JHoEcoWELij6Ii+I534cy+zXiUYV83T+6RG8yx+jOpmad/UQClciMGkopQjc3q46enQTP
UpcqgwhOF/DukBEAqdAWcxhjfrefq40ge3jxMQwy6+qx5kTFqIt0pr12LvSyudDsrvoSJrsTYDD2
+ukpJHiWtslwoBRlrQyCnNuyDUjnxVl0zWzW3q41w/Vl+1rH+gqiB3T0Kv9udKbIiLYOH3ZTPcLN
yLd2jeAN5SpJTxiQ85SalDVBa6Sgni4+zeqt7et3hGBw5bladJxZ/pAb8Nm1Gk/spL6x/o53bksg
mR1juy5L49vvDMomuEiGGbHMhBsmTHMYiF7JlFRHoUNC7N5WVjyeJZEtvyGyBa+geCEvBp/HDO4d
66NLEvlmyYQz25w1q86Do59mkQB21121LqISVdj2uWjxGepW/1A35JA18kgcYaxgb6eNtrGqhiJn
Kx7xkrO8zP27sI/epsxnjVirSXSNCzco63OukwzuLQClnGdU5zTlfDhm5TYiF0OjL9PuQhvLd+K3
zSEXw6EShPML9YY1G2OTAtsunGq8WH6rIa6rfui119yVA7wsl3s/am65JvllMJ1UiQOCgI88rKoX
YIObuKc/GNn++KjVw36utPApCYrD0Nq8xwr6HyIhkDS3Xrm3IVwzICLxBA3WJmNru831EMcVJ5pt
ROCclgVetpQW92Hwi/4cNcxJcJrXNkFnGpdY/RXamAzHi5kTKeGMjUebPc0TRpU7WzybtLM3ztgO
a49mDduHmnhV8lg6hb8t+KNrr28NYimsUNO6vHrhdURheW7SBqlQnWXHDnGM0Jj79QdeANfvbFJr
BLfoRXMCYIu99sDZHGPDQuYTZRcKE/vBAtVAM749M03X7awWdksfjQmtoP9i78yW27iyNf0qFee6
s07OuTOiT19gngmCEEjpJgOixJznOZ++vw3ZZVvltusB2mHDpERi3Ln3Wv/6B0fbYjHzjiR5AGsQ
zRpPXO9kY8w6J/vZ31AVrRDj845M8IHDSQAd612xtXJBv0YC7QIMsls4vUKyWKZk68cbTbrC3NC0
EXd1KE2Gp+6dgjqY9gwqzmrKwpUZlWLT4FjghU71rKnSk48UpbC3gLq+KKZbzjORX1VCIjeWbyiY
8kCTHfXmmKf95y6ZNHZZOM/eYIIopu2kr6iVAUjr+M0sByQR6WQcvDR11+WYfm3SuIJK4jobt1MT
8MiMyYmRHbC/9ece8Cp+CVW0l+xUTSkUoG8mltsYEt3WUhk65dETZ7K/F42XHDFag6MU56dGbVYG
r2xdDCGNoeVfPLDNYwZ1I+zfCILqD+TvFjPbM8qlKRobG06XJi1XLlYUOfvHjai6iLsjC1w1zPTJ
Kgp8Onq8poRPCUnKT7UmxMk5wnHMjrxs0YbKkxnZny0LeaMnv2uc6PPAetjT1HcA+OwFvWG/puSK
n5BT5JAd9QuKumofhbinjvSsSyceloU+9pdM3gwueZxZe3E7OtVsiCpSw26F47Z704IVRvOgHxQH
1sJEPD1YVESGeqhF29yN+0WWaGcdAtsLpCzW+gjHLxwmaF+mhhqED24e1IWzVdpIYL9trgqLgWU3
VeE6FNSuLnvXvGy9COOQ6QmJirbJ8+Gr2ZXhRudDPWV+SZT8iMu+34o5fGyNe23f+8EynzHGWLgc
yS+dV8yCRD0p8N5O9LzbSXVo6mCro+ahOE+2Zm7V2CKTt1cVMAWzun0CICz3PeQR8G0z3tsZZaMF
cJuMEOtFtYB4wGFAa0roQ7zIYqvaFimbcApL7+hiQx+BOJ1FwyIy4ONSZh4wci2PDtBhaCF0Swrj
2lv6HvdYsVYiP9z6AsKeXjYMT0o3forH7mly/I7I3Whdx8QZmG4ebtEZgdMgke5NuKsRYoRaQyfM
ANOdjWyesEsZ8WDsHS61PCMsHiks+4fLdd0hZI+q72pkl2s3E1+D0QGX6dJT3iAr6yNCxkqvbJdW
NZ0qIw/mEzyreQA4PSuYD6/HYSDELuGoj2ibVn2KrTHRrsUK/9W1KKGMBrrf3lKrOrSKbWwNh3nz
NDrFekyhZapJH+ytpLmoAg1Xlzc814EyvRDttfBccQDAvfoaZwnkHma9IXxmu3W2GHvnmARvbclb
pudmcbR0byNUyNQC29WmksQZHXlZUwrCOYCnegsdg6IoJvpavLCzFkSp1Orvhj/k+6x0lj6O+JuQ
QBhDuobUbf2a2flnOHKkKI79vW2pbMUQLR+voxUlIuLJee2DTGZ5+smm19pPgehIa8jnGCs0T5N3
swcTw3elnNgCbQBil8ktZFo49I15LeK9ZqrDGxRzsuYqM10pVvtjxveY9v009/vtz3yvvZISl61A
cwF7U4klFXIQ29bkTXtoo3MSRCeBlpbhExbrbpuwEyCWeRhFaJmazhNHchAe30c1kXYRIUmAhwS0
udAeDUIKF1ofUL6b5kDQoZssQ5O8IqH6zz4sM9yBo3DxGB4/fMaoociJrQI44CHUBDW9pwYuk4Oq
bNzqKaqgKvhSA/wwAVMTFxNqHyPy2ibU09ezdFEakmUUoZp73ARJdPKaJlwrQDW7esS8wxxY3ClT
rL0XV3TKlv7MxVLNOru8WVOv07OE8MXoZfJ9lGj+nKF/ulAJ22BP1YpiP3KFOEE8bhOjHQChCZJ8
GJg5D1e4B8FtQmYFDvpJi7AP9iPCjVxsc0huxhMkDNCo0oJgdyFfyePGlb+aSJDvtz9TDD1axWP+
6ac5tGdQJcV0I5Z0DHi88sdXeYEM/bdvH185xRgtKoNJEu0hVbB0snh8Jf711ePbQL5hua5fp6Y8
BWVqzNNiwD/B75LlaAWoDuWNmxFzmBgKhkNm1e4eNxan13ZCmSGkunrCDAuhvPyyQCb04+bxLS6l
MhQzd2eE1hw6EY97srBU6gDeDPncUNey+hYPGkb8ICnE7M6g6gyNmVZQ8EZGRd8ngnVdqG/aaBBq
IkFTReUmfuCl1CD1znWsG24Swerho5dKM5fHV7H8Ck9MCw8KgmgZO+8YJA7bwLk18uVgIP/LTfPw
c+mQ+z3sBX9YR9pil+akDKcKAfGTXX7tBKBZBjGbND0cp3676Yz80Opate6CGNaI1YX0VRIRZjio
LV0jijdKZwMjgmSGg3kmo1Bb/X+C2H9EEMNqDUbVf/9qqfZvYXqXIP/2/R/bOrln3/5AE/vxi7/Q
xBztn5r0dLMN27V1gf3Zv1zf+CvhmqbqMiqxhWP9RhLT/8lvYAOH55ttqkQo/J4kppmWqtGSavzx
r0/uP/B7g2vwR36YKfiHzsfgOfC8DOenFL2y8tsqdV1ARwf7IZR9X8ZdYINNikZfq15+hjjZLEej
6hhmYuTWuwMqlSzaVshNGDc4J1Kh/PQsyu4qcibmuvVGzYetV3gQtZRykiscx/fUi49OTqyKYgLe
HYMUDDQ/GVb4XGbOiel/QQrNsO6Y2rguYHKZC7EGsLng0iV2WvHc9OYKmD6mVO9jKMj+xk+TE3Od
BgAnBxIzkpT4Lii2Save2unoVAISyYAQt1TMXWxgu6xEuMqoZJR1mvXRlOo+U1CmBjArAxV7Rfvk
ZqRtgeuSXksDGsEMzzs4sZkefUQjkh5Rk0qQdNiHDNo5TpJNYzrfOijdlZvSINcMie3a3LhGepQY
RKybZA/167Jqrw0wyAz40nXS7/040sZVOAD430dr4dDuMr4sZ1bbY1OjvDgcc5hMdMfYy/c+4DMB
Psoiy7pnBqzHsEmOeWYScp/zK8XCLEG6IL2FlXNSQnWPhawcUJ9dT70FirUxsvFMrYTD76pKtVul
MPqOK3hBI5pteqsm/NAQKblK+OrVI6np7VWHXNLG/jLd1V69dHJxcoxhnQ7x0Y6ju2ZN+7HnZcbZ
sde6S6B6W93fujFdWdiuUBkd8fI8m9G4j4Ch3Cre9W64qyJMl6boGAqVVREeCw2RPRpeKPWNSakJ
0V0nUNpqYgYy7qlHKZQ79ls51itHGclSt4/N+KomZMgQtPzBeAkOsp3vSf7berZGwIi56TN/OVIz
kKeiko4jtA3cR/LdGcwng7aAXQ0P3HiLO5hGVnLw+6UL+lcE1qaQwckZLDbd36lVfJSfMInGt7Zm
hDLFX804+bD84KNshot8GwtluhFidwRDuWrluorV91ElDkbDCVAd1qO0uYMukWTxtoxbjvX+4mYk
QlU5JBG74LQmiL02XNC3/jxM9qYdw11qMOYli3WyTnrAO1gMey0wN74/7sMg+RA+sBVRxljXQagw
46NhIaJiTU6ltVFJ8DBxNfKs4V0U+lGI5RAPVzsYL31hvjGV2k29hvdofKzK6P54DKK34UcZTC9k
mqGSzNvS//BqYRP/Paz9Ibk7KhFqZr0k7nWHjHkRd3Nqu2PejOcOsmaohm9WG31Ucc0m0axSVMUq
NB7sCaBtRUcano2X4ytSwYOBbJ0SVEJq4zmc4mPco86KWKtK9UL0excN66rsLmbSXislZWTDdiC+
DsF0c6f2AjaT+8NF5yOp7ORed5/Jr9w1/XRzyukmP0GS/fZKEqN1Te/yjZHrkUi5ixP2QOvTrR5b
cgFH0kygGfCSPKOFH1XNDMfcULCRNl5OZxgJZ4Ke1zCI9CEl66Di/ioG2fEuZpYdEfjU99ZbTVAC
9h4bHBK+EvwyBewJYIIvrRIs5NqO42Evn1vis5f1DPdDbcCbUV9HUXaMQrYCkOe9bbWLiaSyWZu2
TLOSj8E0l2H41iOo18Lhqmug6CwmvN9WeNXdvAalc3oD414bnfM2FMgsEHDBuNrWivviF/WqsiKc
YaXxdcs2PZ2dajgH1kBIqEXO/LJIB7IOx5sT9WuRIYPx8vAufOWVAcTzoR6sk1mp7wFi+tDzF53u
h3NDtU+GM7y7lvcpQwjvWtEHKZJ7xAVz8mqYnoXLZtzlPjrpJYS8s9fnByPvFjZhZmAdm3KKpYyG
eRjuJKV6RrWJoRhfWniPTXvjK4r/ZzWPdk1FVLueHMlTWeUDl8cYsCR4p208fasvtVE9te20d4vm
ClkKeSR+Yd6wn7gQ5H/Ej65yfEsNlteAn4nla/vSat9rbzgP0uTMbK8lgMksMou1R9w69JKN3KxC
7CHg+rQZDXQiTbmvcsMGS5FJXE8uJ1sTTTfmCPemLD/p3g0l3JW+AP25Obzrwfc6dJnp24w14qPc
E1TXOVECr+RFVOtcY5qGNLnzxVvbEk2tESgNCfytbK0NZ2Iw69TmYptc82xUs7g7oz+4NzxGkrG7
0cQHA6A/YAiXWnqP3J7rIzhUwUk+Vqo7p8cVRximpkN68hTzS6MoiNY9qZYNnroQaqwdSbujUYpC
QDN9XNd2g4KiCLM81JwMshnZv4qovCOwZLASae+Rb8t8WosEMK84wPUiz7G3dxFb7AHlH43XyPgd
KZYROzaD++ZTEk7jJurqBYBgjdQzfoOkd3aho+xH7HUarf5CsW/ODE80y5gg25kHBSrjnG0I/rYG
anmYfdtEvQ590O00SaV7+EY9vnr82TiF47pPSRNy7OcwiPTVw0ouZVa/e3z1uFHM6pdv4anxtMmT
ohVyBdX8gA07Jb3/2qEoXnRGc0Cu6u1UvGmhoiTeHOJ6aMzdamIkIG96aYaZRmaz8ibrVQNbncbW
23mCNjdPXoNQr5d+Q+ckEHNv0y5GANeVq1ENb5qjBduRMREh6mwhrbopG3ulCWU5Zd2im+JlRpIi
FjwzzgBsBt9E/WFX9irGv06meUQE9AIGYLY4Emc/ktatQK9htoxtTtkq9b4ABPhx09KM7Hly02Zy
6pMTVMOKoghFHAY6AQLsRAnOWW7mS+qvm5i5iXWfLHcTcAosy0Dcq0wTiL06sQuz9ks4MADGVXqJ
tdiMaRI6anvgNE5MkAMHF5qil42LjRbdQmjVwOfxMxb2FOnviRLvyKQ9CbPA4QIHibgSm7wY39pC
MqS4zKOKzUNmqo/tJXWni1+Ncy625Yi9EKQD8TlR0+YJrBocCeMZaCNsf4MOCDvGTMAV+4SZ/1Wv
xmts5gTAerPSE+vJCu+hyey82ptQFn5X1P+JL7L272Wyq+N1YpviYbKsUcD/Pmw6jHAyi3pm860T
Ey6Fhju5MvS9emI4IeedlHFfUkcNTrn8m0dGC/J7AQcFuqtDiVQNi9E8WuyfBByu2beZPTrZxvO1
M5r9jFGjvU0WNtrmhEInBMkbiO9RXPskS6W/efif9CPy4bGpFg7PQGVEpP708GC2A0FqRb7RG4p4
9posaFZKWaxd9RJr/cU2wnudb5vhObQwKzbZ1Shsg2j8IVH6kVH+Z5+A9J3+YWC9/fY//2X9eCKk
9tgUba78/x8/Ad/IXHIAGHnID98auotFZZIoe4EoaiwoDEDrHHxWAMDmrVYts6S9ZCNxOBqnT0LB
6po4jJrLwnn967dI9mj//sxc21IdR7M0x/zJMbsgNm6KRpFt3JYWSs32RmA8KzVCNIifFKGWvTTj
9utjeUMA2YfJ+E4ldvXrMx45d9Ud3o2ADeBRHgprOvtr3VZe8ZW9NRxdmA7N7ZEyhNrOTse1Uw5r
WYLYbr+OsSAMuABkla6ieBbJcEmDaCdS9TwZJMbxWfS+IAymRCncXaK2WmrmGzOGVcnh5wlYte24
rgRBoGO/SRqizUwEnrhHBB0GOHa1UjG0Kw3myql/U/zxPZ7UV+BDaDJkEYKgCK29eEwNS7fl7qN7
hZUAZ9hcNx2kqKyaWaJikpjQ/6X5gKtc310ZuGazv/4U/mx5mExYLM3WVEv/WeekY4mW5rqZbQK9
hjqhnls32aXJ10dlPdy0ptr+9QNqxp997uTOy65doLL62Snd7ZGb8JekXNmAT0n0Qo6ZHRm3KO8v
NQffSpjxfRzY1Cbpd9B2V9pdDPzTnUFdn3TWVptegjrbZjkuNN3FdZGr6tmT4cjFoFKQJt14NnqP
RkJ/qgkibeAE2BmKx5ajo88OE/shbMe9vN9eEBGuwGq0NyYFqOwKElaCG+D/pw97xgtz+Ea3jq4K
1BujU5zDU2JxtbkC6Y3+fo3l5DGDbBTWX5mqU6bE7cK1HdyvtXihO8UmHImsG3r8L6BnyLkpTtgg
nzqCgSqB6yW8oyfgR9Drv2tNi5VBd9UxBEtb/ymLh1vvEGsZtvOOFowK3HjTycKgIVomlvG5oh3N
k/Aui9am6NeRlZzSsX6t2vG90ynHspCWPbiU1TZEYdL62473GN+DY6ymx0CYb3qOH2e3S83xMCjR
B8nJG923FsJvV2OR3LXE2zkozowzriybYLTwqB73XSPe7I7RD+0eFct+XCpcrvANHn1Sbm/0dmLb
DXZl9jzoHFq8DjyaT64tqdY5DFhibrVuT/DguyfMk6MBE/z1SvvJkf+x85kwTBwNAoiOiO+PO9/k
KHmJAU+2ke2bbOlg1r5pNwLFX+VLZqK8yf5mt/2zXd9SKTmFgLNi6fLv3++XMPMJDdD+V6WPoZMg
n91YMQ1ZTWOa//2R+ieXrGOj9oexoulocX56kDCQvtYq3jym6KCZWTUgTjJdqwH6JOM22IQz6FXl
ZZqoDYiAGTTU+kH8Iavsyp1IrreXoeEuXUuTSMvGVfRTTNvT6eabw0ZIwuoOSRuW89WcINKvwuZh
yi4+Qpomsk7mi7OdpcOt9bH0itiqqyrGl31aFmMK5Y/Ec6e9GHz+rRffoSnumwayEjGbsi9zjOkW
uOYpLkysSynJ8b+wnMvUDxuLRkc+SYs6BD/N02jYVxSBLJllJ4pPWFxQLKJfxnPciI5u3141x3rz
02Ev7OiYVcaR4dRSqce9bJvIOzyqk0PcQHVgeewn/0l4QB81eIFe0SWB7s2GLn/VWqckLBbTUFQS
M1UPPyyOC2WkJwnjYzcgh4HSTi7YTiQG7hAQnHk4tWKj6RCLZXZ7TetqGZfOG97cc9mUuAOEbZ6L
56HpYAc36df+enFr6p8UOCwx1yTK1FFN0/oJgcwIOB/yMcWvIuH4zFKyP0tonmFD34S2yYYLru5z
ZpVzLeAzUoYQixOslwflRXfnyQKx+qmizYOhtm9N+9SaAr+/m5Ujp6FDl61b153rdLgEin+ohX4o
RfTZZaKNpSWQnMpgOXwdRXyPdO7f0XlL+6zdmrjq5QB/mQXjS2fPK4EAOq58qlFZVKCWuJB+dZK7
ajl171jAQneu96HXvzvs/Bh83HGpPpoFjzSKnWJaFB/DWgNcAL3zlOHiiu6ite2itYZVmn+RTaqD
Fq9ShrU1NasCcKQ25OiQagf8BerIrQzUMw3eAMkCtulaVmNe3C18mjm0AieIEb7W7syqvqSILsYW
0hZFkFVLyMJ4c/Hksg3+85w19uQ3Ih3gQflcEob3XADRNeJrbOHpVTTN4q8/6D/ZxSjc5D8aqdC6
9tPHTJy2kzQ9tiQ9w+6arFViWsE1ewjXLHKjGc6mvfMK/2/WF5ygfy/PBOUzJ7Sm6bC8f9o+S9PA
4s9ss00TWLcUPp4852CAdEm77FU+jCQ9en2DjIdeJeoWSIw3FQVPMQK8gHDqXChGbeEzo0OHA7Ki
yI6BNSvkNbIW0+yvNkCKmVczWS8JgFJnOEt0A1nWW+fWK5koJreMPjy2irKuO3sNEcpBqYN5GFVY
Or77nn0KdAMCR0vbV0FoTo5Wqt7kvhux6CKy6v2sR4tiQbpb1lF6ZLq/YOp28Sl6qCfycsJBnsMo
49OMzIONtLJr4mOGzRPu5JchGfepw74hr2HfiO/yNRuTeps09RbBZirhvdXxV8WBsWjS9vG7cYjT
oFMtdZvdF/GeLHScQd03LPuaznXCvrlMTg3KNst7Aw+UqhjxJhEKv1OZxQYctyY5vumHhENEhwUh
lfm3vHTXXTocEQUzzf3AywTz2fRom1Qd4zS9Q4o3PHaiWJmTlw3zEK0RV6Us61CK3SeY+IjXn/zA
I/TaZC4clNpswoejpt0l+GA3wnIOhHosEpDYyDm1Q3xvR+ckUWsNvE6iTUQ8MZk3lxKEo/d6ly+a
qepVj7VzqYQ71QFNi9qLPOFDro2+s04k7Z7l93BO4DujhU12VRseM+DkDoeZoI4hqkNCCmM4bh7h
uU1ibuTuK5E1TBavZtM9oV55NLFjexVj/67l0csEOIOO8UXZyV0XR6Oj6kVHIu/XpHDcTRjoWtbS
bAZ30+RZKRY7NOhr2o3z0Ysswi32ZAS9SaQtRahTcfVmqvXGEc7ImeOD6rIIXqLShp/GfSXjDbO9
t8gPljnuW9AI37uAo45qosvSndJFu8AFR3TJ8EDV7DuEafkribU1TQK8WCIZ31Dd7opiJEuGBc/Q
Q5aRELY2Q8/7ye5lggqYWYa7FA0YJjVu0izAEOEU91t5+GRmQwdpnToZGey/qwq4vlxwEn2NOFSL
gd6hRtUGRYURBPBC7XS3hHhrrJ84SUs2/6nD/xXUme1Y4oRT4X3/611LM5w/2z4cC/6iZbOJqD91
d8lo4FJoWrjCOyPJ6byRU781vE/gXAAeSONmshkVbXoAxmRG02MNBJsH7FkurBpqxQzOFK6gCHhQ
1yaXBKK23LYfd+DoX8uIArcKP3KXeHihMNIZThzeLy6JS6otfFyO4uoAHtQvoZsrxMCoObY+IUFA
ZseZkyHSXaoJ+ouhHTdGWaDrbNtz6tCk+7pKAnJBySymY5aHjLlBkeyJy2Sw02ql6eW9qNxg4UeF
OnMANaocLLTJwTZVo+hnp0zGldqIGwcdZ0IMEF1QbsJZbi6Cy677UCujwNI0/ZD7SzDh1hdFsOBU
jIzsk202+6XO5iT3nBcIficMk2d5FdxVxLmi62+oEC5DZG6aAgG7tusgMMszPCHi2TPIX4KcUvaU
evLcbZOjy4qU11/tuC+a8dIx10gi9SzvTZZJvi5b43AXP0HfX+bMBOSqiB3zJO/EBe+vgJclMqAw
TmCAv5OdBkzCqxbbkMzH9zHlCYDbpyOKOFdbbaqCKihvL+ohLBFya2O/7siGRjaJ8qj+SJr2athY
E4JKNc6vpf9//wH2+BHQ9Q4GVsGbbH769v9c85R//7f8nX/9zGPk+9t3x/C9yuv8o/nLn1p/z0/3
9Hv98w/94Z559F+enZx1/+Gb5WNi/tx+r8bL9xp/jV8Hz/In/9O//Mf3/2TubsCq45z+f8/dX6Rd
yj/moAlJmN1/P3n/5Vd/nbyLf1rcFdP4hwWLHKL33+vmf/6L6KN/GpYDomeA6wldyILk17g165+6
aiHZ1lGqmDo/9a/Ru8FUnkrVYkOwJTkZw5df34VfQKy/jFsz9J/LItgjqqWaoEaqbWjGz/haG+px
VkXwwLjwfIziO4eFRiFu6mLuDK8Vo6ALOw0e2kPXLQJTsw6MVTtca2etZYs17D83X5nw8U44I3sY
Ji9c2ELrXNF2BgOzhRl43tIbTyNxqBtMq96jiLkJm20Eg1dhvAOFGwIbm1lvD/nCP2FEEbH5qEsQ
COPT6CHeSgek3NrUeovBRjAO/XvdYKq7sHwh5gmxtSsTU2rYffiyqw6gpJVl0UbPOZGLwV1hiAb7
1JJTt5KrTiMClSc6q5ogX5LSmm1zjxjvYRgWldqXc6Py3XVWhMuYI3nFzItZKR13jfVuXRfJC9sU
IjJcnTeM+zeh0uWLMtSKvTrgw1r2Ypuia1rrwfAJxBCnYqyhDoq1bgcR7gt6+DlUsvqzYgwDNnrG
2o8iF1Pv0ITYJQPQWC87u8++VTGjiYxB56LLdQ1aY2vNFG3IkeNY+tIM67ckDw9jpwSoCLJNFIWS
9FAaTOvcrc6qInjE0XZJb3yt8Jibi7okOdLfOqFmXWkikHeF5TbTcSDM0iA9+Fh5tphP71DaMcVZ
gpaN9wkL9dT4ZNFAoR6AGR95/cUgEQEVNUcPkWsCU6mZ3zkhWE168Rr0wbFSm09kYqXb2vURXQeY
lHi+o+6tVtmjnk52AdrHU9S5CODc4lNHHszKaMdyMYWBhSdCjvtbgEErnt9eXcHfxCkR78l+VSGQ
e55y7TUrpvKgVs5tIDJ6blhARaOnOhdElYgYlXwO4WBE1mbjgNpCDcZyIsB7OSc5wbNuXssZg0MZ
1rL+BScsY1Um0VyURbAs0+ysYnO6N+ySU04PY6xHbeDbmNSuobGeK7JOL7yhsAdtEBEs1ArFTea1
C01FSfBTTLrIXkwF6W1xnJMQFfsGAQDfNF7uDFjZOZv4u81y43ORasV9nGN8k3hd9oziTroR1h2G
Lp3NYAc0KQIlygo1W+RO8uRgaYuIuPBZ9zaUw3I8poGDIVt3xeix2AdDehGZvgzb5sV0ibgaq4DR
jx/g+WMf3NozsPXorU3pGMTiwRMvdMiNWuZvELhVh3Dg+DAa09gGEKSjBHZrI6BKwK9EJ2K19b5R
pucy7+LN5MZQl79FTLV3TqjSj6bpC0ajJ2DQ8Tn3vW9pK1IwO5KOjDYTMhYhWwWlS3Wc2pLDzhAU
PSIWdfqwUIqs3yg07nvd22vKF2d0r2VYlU8xQuEIPikfFKpusRgjcUBv3OO0USszpmnuLq7iTyrM
Z8Vy3cOYZE+PvGNhtE+DPiRP2do/oQ7Z5/YQ7QdDKKQ04JdoRjrCXwF0o9TdGgvCfmXl+c4bcHmI
O+ZO9YCkqcejym3KlWtkwbXSb3j0zlOBU3emauGJaCRtHrk4fmiKc/Zy+8oW5Jz7viVL0ShmTuZB
H83TfAlobh9kygH2C8bSbVskMKppr6MSyyUR51iI2OVp8EPnkDekTiRC6edjiH6xbZDNm4IxVVFC
AMU2aiEYWM6REhhLymAsRws35P3RvzAXMBEbxO5aDdpvNaMxnzieteIn8SYyADYas/rutIxNB2z+
Fw2D2WUfifS8IDBA7JFBfEoiT1+FRtxAlsyRXtkQkfMxR4LqK+eJkcpyGgKZ+iY+TNe7VUaQzgsc
ImahYpvr/BW2YngaBbYAUel5PO/hibcWuc+YXsrse0qt8qlqNWnBSuIBjadqEgQmfU80VFyD6OeN
H3XbStPTpeJh8NczYlngdY8Sn0OAbI5k4YzfvSLDha/EdwrF0LRq6vI1sjSiUrrKXpCktYDW+YbU
AyGlg/E6poGfMkfF+XIgJqS2vAOe7Qgl1Ox9EuWuzbVmgRPGe6r56VyPmexWyEycEQ/hPEmWhuaQ
nZZoa7B/bENJFZmHWAN4WgPX1x9XIJVclNC3aNfpuQypU5pgVPvYM6146pvBDbbMyZ2DaSoD04pA
mfUTal8bAboDczeb2Dhw+GfC4fcp2zw5CKi7x2WtvJqh/2ms8SC1CtfYjm49L8b+qzWkw5wxFfCA
XadbrEc+6/4EZp54z1W1ZTjSXeCaMK20noVqhrhga9qCsTqqEzuyMNfiRdRm+FwFsAKGkUuzSg1/
0U7KMovNo+EN2JRkjrvSYr+YEw44V0gu3CVag9812qHllEDNV9Wj6KxJ6iZwDisydSOy6Os0oavu
gednEw5Z7HTrXBWwytDn+7WVnVITe/0mTScmtlG6TG1d3zmoczmyI2s54uy6s6dy6WFFAr8LI5jJ
qF4NGpiN3qBM1LIwW0Z9dsc0F+GnG22nKbZmDQq4hW4NrBIWWFKCM+ZO7W7z4mzbkf9pSJVNOsjI
G3/a1JP5bXSc4DhFgQH/12LzaT7GVGjXrN4gznzTnL4Av/JfJaiBL4G/xEMeq/iRwFapfygxwSFM
JsJuXUbKam31WdhxuSkTv1+4yIsXHqqUuVM79tp1pvRF05tt7CnEXLB/S0to/YwQn0pDaM+ubS+j
TAnfCBONhtrbCJ3IBB00fmVmg7ezbL95jTssMMPhuc604A2HFugKGNUWUWtdhad8YlsC4wuaV0fD
tsbs6rkdx8zhQ+ZtLhUMBvu5uomxKljETZu8IDfNMRDHh79U2fPU0kjnUVB7b4M9ftHHpjlpzCoX
bnSwfd28dyozvN7pvX2DcZNArbcPgl7FDqJx7lYg3rzCuxOx2W9V6UuAhgA1mk+YRFBN5rVzKtgO
xOk2mt+thCj9i8XwcFYFQbqZxkTD5gqfJ7BJQE1ruJhp1x1RgmQLfVKKjQ3TcvKC73h0Yl9qV9EL
kTgt1CzE2l5rWE9Rz/thmbmNRk8P6ECDbRH35geGQmyNyaHXx++AMQcncIotfvt0uLjFTmXhk3uP
VQlW2t66Iu1ip+Do6owt4uzsEqcV6sug2LkwNq5uwyLGULF7H3Jb+stCUySvC9P1eov92zLJ8xfe
KmZcdYiZdcMYwPYmomSTCr0TdLfQd+w5cq2WD8WCjqaVC2sIg6uNFJo6q0unlZ549toJIF64afmJ
s3dlV368dcoQhFa1Lm1Rk3i79fJKfBEeoHuNo+0LfAsDacWUHUOJIAU++a7JRO5M6GHN7QdzE6XU
osChaKHIhQMdIlrGua/MFOnvYmXGR1T3Fspik4TOTD0LdBpT/Wr2VvXNaN3Pnl6Eb2rgiXmH4fC5
j0zMuqx+ZQAv2X5+G9DCA6AUpBEhVFzWaZRDa5uCz945M8Kj5/TDdx/tQWAG0+exNl4Ux/pau1l+
IRKT0If2yH7EDiIMojjMEuBQhE8ay3I2tH2ztvs3i0knxlhUpfncLZb5pFXfvYbP0amR+InO/L/s
nclu5Ei6pV+lcfcskEbjtLgbnyfJJdesDREKRXAmjTTOT98f4xb6ZmV3F9D73gSQyBjdSbN/OOc7
5zkuDLRGv+2wi881wrJNaqaL3QS6/qiZHlpeBmjbkKhzGbLDsQ6TB1duiigxXv1O4u0ZiDyFlXGt
QvyjZLt8Kz/LNnqwpkMVjm81OpBaGdM6mObgI+ubu7Dmr596nnlwCJcYE/ka+nhHPFP8RiA0rqh7
AMh34OTsJCsBKlTfNoEImSs6/KA9oqCFBS1E8vonYpDWA8Jv1RcQrvg1f37hsOj4YwnHpCr4uVTo
T2owNBJkHEz0WCm6Am3GrxhwPRxa4zfBxQQMC5I9cqQ+q8HHamMuvkZl96cuAnn+5wfO52Nsqkej
BT9X5TPjtuToezxxAhFyZcFYoQC7G0XH6kUBiYCO989sPIS04ynphw8LOAQ8X/wktolXngWLt56a
LXb+ATyfy3CsFwWJDYzLyimaN6aH85J33oNys5hvMqVsxszpm0WA9K7Dp2FoL9lbzlhCjcJSkgiF
aVx358jr9NqJpabjrIFwAHfCtZ5Pp4HacosMdymb3a+2Jqe+QC1ECDag9z5sn+sRu4j2E3q6OdqB
i6xWxeT1m3aKH2vHc5HodT4Kqdtce7cKi5IXf7lZn13a7xhBIv1Dei2cDutqMgTr0CLvY8yjI+5O
eRnJ3isTUAeti/hOyfjOMsIYrzqAKcdPr+hCUJbF6TYqUg/yjRfcYaF7rWJE0wvS7ZYN+d6q3TWe
UwrkOEtvVuHtlVP/CgA9PxlpSNhRamRYChnfEY4NdWruP4zBAP47lyZDV/+9FChnK7Tpe4RyHcYk
No16ERIz8Bvs9mlOg2AN//0jHavD1PTxwSzzd2TzH5gf962yLt4Qf2E3BdNeyDejuYslkq8W4nFY
Y/8WKZdWH87Xrp0+8M3tZlOvzCGPaD8wq0ZuCHGHky02pwX6fqQxOWdlynqTGZqzCsnCqHOxwU2A
bI6uuGFmdyixWR46Q+z15KNk487Ci+5Q7tIDrnDjo0Wu1TqP3SUow7xKNF+oii89zt6T3dU/+nTu
SN9wboYGCAkKjdjasMiQKL9mg0/igf3Au/tQdtlbaCv3FLRoEEbzXrqM7ijs//xGFblkh1plhzps
TlIrLg5lW4T1NCvHm98AAYlzWPEexzAAtnUPH2CoFH6C5fHrsmKgC2J8EAf5OQwCcQwhKFUFC8+p
QNFY5+6pGYJ8zw7hipJ43TqlPAZTUW+9Al4Vk0IPuir+QCsX/SYJiI4wp+6Jg+cx6cilTQuKSEK3
CStAKj9u7QHw+VCAQSV+Jkqr1XRVY2odlcbWi2oaDqMThUej/TYIw1g3gdetC3zrNIHNvT+SJpRk
JH1MBblPf/79IBw6up4lk8p3TtKunRPZ7Q6Cjc7eO/x+SpFKJlGpr80lxXlazrSgG57kXHzkbnsV
HUGo3TBMm8qgjqKWQYdekfsYQAsxI1bAYRz9pBpqqOsj4jViZ49+5mUYQ3sT9MathF6EeMfyrWyb
texueq/YEuJ6b86EzEWzStdcr6+mS6aV4cZ3BNR9F35urVjXy51h7uE1kI6Y5VgLkJqsWHqS1M3G
UfaKvQxob29I4k1nTb+G8kPXY/EkxC93Dl6LMUFenZFgA8mSebkNw3vyxT6Pr8UEFA8NHjlHBkiP
XG/CeLSIZmy/rNo6MDgHmCW8fSv8hzSyPjtro8vOOcrO/GiZAZ4qUIjONHurtuvSQzWs5lBHmzhl
+GtbPwImEiunbmFjTM4WkD5dzFTjuhO/lFEHd/fdFASfgkkZvMB6kWUPTMYiPzq7eon81PD1a9ES
bjaZCCsjSXwzWu7MHq4tIB6cwUhSYULsx6RIL4JSf902OmI+j5S114qQoi3c+xUhoMRROdb3MOYk
izZLD8BkhOfSPYdGRNJWSmRQtbB2Bn5W6lQvpmrTLc4B3NTOvNEjjEq4cOM6J6Jra0iCnjxNrIXP
Fm7Td0B8obknq6wC12gkE45BOuCax/rQ5Jim5/whK2t0e9Wvml6XuCQCuL3eXxv5eFUvsdfuhxG9
fty8BshpccjkD3oJ6dHJp4hJxTadHHjvnOFR917ilgOtYhQyi3vea2A1CkBn8UtBu9sLuz7LEBqi
0wxEhPRQXUOYGmLazD1QMqnKHya65RqcTW2m+TpmUZSFC7hJgjGF0khCynjobW65wNb3grtkVdDG
gQXZGi1GH8/hXqioWWzC6Og/Evntp/E3c8MgTp9G8gi3mW3zBTXvmZt9DO4yIj7Khm/OwhIsvW7v
hM4jMUmMWVnlwURBLsEepMQcnYfDJouNIyroQ2SW3z7Qj7Eayy1iuVNYkkMOLGVLBtcCcHFxSbXm
US6KaZqqs5kaDwrUItOea9Skz0mvQIhCEeCE36XUNxRHN94RwKSPSK9+uaJIKSvdt6gnFtDlw2FE
AeboxoDplAjjKwltd8XubqfQCWBOJiyIY574rkNIrqJVFzsONWPFIuuhaV1s6SMnbi8xyFRvc9Cg
O5S/0lm/FBI0DETF1B9edehCyRh/JmEGWriZENLbX8ZYs5Us1n2afPemdfPmAc9qfyR5BXCBhWm8
Yn7kZKBBycIcDdZHwTB+s9HFuNTy+vA90KjcS8HYlDbhGCRutUKS/2K7znFS2TFK8BxpDJmq/ahq
53mgCxiqdJdzmCNSOegeiUNkQ0Yz9uT7bGKvYuqK3hGltM0XCmc4U1YKNcb+9uMAi4dF3ikp34xt
8le85PwdQ33z6ELMvuZ/sVsDHas3k6++GAM/xEdZsIq2IWE3d3YD39E0M8LSB5g1bE7xuNRfrZDn
0JlIP8ebnY7l6+hEhCxY5A9k1GWtubCy81+TPJZGyBOeL92NXxwmuR8t/7sJhw/ZO6QwW9SPVUki
mSqv9azOhv1A3Bke5deSf3uVtQ8Bz1RECEWdbMIaA9wMRSLKQgG5cyeX+ImWOAbSCoim0WCdXXKJ
STLJ4xVpekCIOmrr2DGeypguKEzla2a/ZGS1BLij6opfPjODbkvAQVEz/lYyo43KgheWh9MKatVH
7ONgc0J7PtqpuU5JHeMLjX/r0r5vHaJnaqband9tRdulGzsuEQxUvybmYMsqLEHyipIU2Knb3eq5
kEfyfmJmHMRqZtNWktj06nQ3veiJcr8Pj20Q34WZjunKQeHNYbnFvXElZJLClGFOWSeLVZ+jF8Ut
eMESuUVv2uyNwXTO4fgFrfETOz+5FaBT4iXzIWSoYhUQSaZmYVB1aKcoYQ5S1eyIzbCkV4w2OKex
bjeMpaTirTM6sh/NlPTcgBvP1/SYTQxCIAHpi6a2mi4Gr5WAaIWPGBBdbjlr7Sl5RBYKyLzoKDzx
Yhtl+sONo+E4miTyFEFCYBXII2ck1wXxKOjKxHEvyNrsEciAMAwG5gUDfo+Qd58aqENf3zsvkcWn
PNy7jvWjzH/WYW+/+DEbgoZ4XwG75Uy+CVYjzxmOUDxKSFom6qycjWjXN6swgYEE9RGutNzGJZVW
2af2TgvyItKuYlwuoQjXDD9rNJ5BE2F3DmPC7xx1aPqmu3euc/fTVCSRDXPlc8tNlI0xyerGVG2G
vn+ehBlAKrjNCj6L9hhJmF4Qo/WGA1QGy2KH3XdeIUlXGeYx4joPYuzQibYZtkdnySMLy1dyKB+a
KHpWeBBWmPXfshb8oTPIa8+hFVi1wJUYPJi1JDcTqauAAHXnNjH5ilFur9veuSlN2McUS9qWrP9q
4ui5JRdtJXXEuYOmYahEszW1fvLz1uc0CLwNoTvIkmkmjy25kuSU8F6lihtCMajfNTNvpx8EADal
SS1ix8GDREfhWFRrE7FPLc/BBc0hKX6tOGTYn/h7+b/LNCjWUOIO7myVKBLcQ1xX0zZJ35rJUA8y
An3b8Bi2uBK7HH4cxoZtTOpsEpivFLjN2lMesjxmIlQg+c+uMsSqEi9R5tXHLKAJc4KC5LFo/gTz
7PJcE2LVx82uyOuXIkSgYoOiXjsTsa3loDZGEf5Q3ZwzAEQu09uorNRE5hUZkkiy6bfr/pVpPxyc
DobXdBrtgvjUfqMF8sTZcD+kW17nKNq6lSKIzyb0t5/fS53hOA/Kp9HjL2U++h5sdRxJVLzkustP
4Q1PfskII7AI91UOA4UI06xRzvWOrqIG2IH7391IFuuY6EnEaSZTrcxkl8oyP1ijPrDT58U3YE62
QOGmcK2bp5CRTkJi2sqDMoOcsT0VQ0gOivekYT9RFjD6J2qGMWa2MsGDe7zjgRYDvSYICJAuDOvt
7jY1MsN0yyxdm/mPmJ+cyeh3MX07aOo9E6qgpVj7EbdwE3BIgpTiW+6LKb1XRfPZDC1PbP7hUO66
43gBtgBtjLm7oSaGYR5gM7t/yJbewEZvhfOxLd7ckc0haXDUXGYN7ZMwsLigS2HcZe8X9qIYhze2
izh5bBQJHkKb7vfMR9I78pc/5pC9FL/LEB0Knr3E/mEj7xdZ8V1YmzEKHqvJHdeWUGsvGC7CdNm+
wvEuevexweQ362wdRNnWcyOEn/pTe9kW9cArVZ7cJZ2PGMq7M9x0EzV0rSsT0Uffte/KCU/L79U4
aMYqeaZi3eOUrYMGG8OychpPFndrIod9mJRnIIC1V74HAi6l6d6wPmzacO/O/bsQ3oVvMiD2SYDb
h2220Y5HncLpAzextPaCI5JQM9QYlbPNOaSadulPTHho1UyroyYymTgqk4JA6ml+TnT5PjLoaO10
M3r9pXBhfA/VSy6f+dTwW45HAoe2HfuQZgyuztBdl++rMxjoFumVP/LezNB8uY9hqz8HxVRrTsk7
cjt67REZ1ZKUboSHcBgO0JFTZMgNVwtC8pVktq7sBv7dVD+6efcGsIuPW3MDiJtw/ZXRkprmzg/k
SmwB0exYZ3+kjq1XVVpD1H8srcWWEx8bf9q5cb4vKYtXYMVek07s8JScwq68w25IXlZmEC7foOMZ
HnGJgvckOWlVxYRF5nn6OhrjN1vFdV5o+KWQzu0uA0+DzRhD+mFssT3l7A00IJl4QV+qXl5rgWqr
i7+rnIVrXMNPHpNXZs8IXK3mjzsDvzrZHu59KD8ZbJ3zqUfkiBcr6NODGUT7chCHii65mDcDx6Ps
HiJ33LY8I4Y13SXS2idpfOzS+FmkFN6GvZvbCeqcOoRQxrGZwwFk66JIjFEjWyVrg0MASZPTPYUM
gVvS7Th296MkRJlD8SKqZFsk5dPy4LcGLuWcqQd3WtXfDwSL9nYNfsR7z7P43BjBPVqqrW79Fxbt
77izNmQbnumwOa5q883CqbAyp9+ljYhqLPTjxCu/styIL6cfjPVglWdKD5i58ijMZl9oC3Vk+CyY
Pijql6oQ9/AECZFWP1hff+jRP1hIn1axKPbe8LOUJTG6wUUa86ahcEGwffJb42u29HdXyJdJ+C86
Zu7OMOK7bN3nKXO3hgHtta1f2WN+wqx3uvDTdMCQzvp3VscvZZntMid7ZOd8HMCXZROLVvQVQZle
TVLfqxpDd7dhSbVLgvxLmOyBXfupxIOboIFmDHMgNhNb94/GMG9Nrj8K3nqjVJcuTt+FGj6Glji8
SNqbnqhkIr4fZlawEJQYbwoC/zIuoAXbVQTYvdMNd8zRd6MXYVsPFd+J7fvf/F1X9RDDw2r2FRmM
bNJc7s/aKh7S8Zn90q9w8u/rSNzrPPvMFcs4Lz3kcXRJZijIcL5tAwiYLc9ox34lOCabrD87Rvdu
81K5LhuoySo2CTvTzHzMdfJBQOYpbwTzPBrcjsOEF+zNMZyLkyQA9QmN9lCjJeo+9gCs9ixTzHa4
2rO6DqI5tbN9bxR4kQEf8CiANMguYKefGS49Ndwpq5mNSGWRsDfN27bi0eb0dCxziWk8heSYdor+
6YYAz1gRQVwwinS79kxSO91X02xJCJm9qzOBdOxJkafRnuL18rCEongIIygCzS4mYXqVML/inIGb
6GnSX8OSoRUg8rCwJ9QTageIjojpq+zzQ9CWz7BBtr1Nanzl2Ejy6m1rqitYmG3nPdnpcCS6HHEC
E/5IvDtTacNnYATkTU+eu0xjho5JWnOde3mXTuKBPMove4wPUaP2cTFfQraoel4SQPVn0SU3VGhB
HIe44T3E8J9hMB1HSAKVodikWIJQuuxGIsQ8vgxW/WPAZtFoQHX6PZbTh0fkY5EFr7HPK1fKVS51
+3MSyZ1kCs5aZK/Mii2moJyym+o4toJ4l+iQeR4k4ZbNBroYtHHnIWAWV7CMzqq7NJ73YUaNxImx
Bb9HY0bgnYeze4XmRiwYULTYBphj+UQeEW51z3phu3UXlOSholmlxzkkMn+VPa/9MEf87vPZZPxA
8u2htBoePwZPjnyg5v018f9DPLBBMO1G6+rWiPLyZh/Zj+OcvOmheXIdh5w/SnWzY1xOPrAi4SpV
O8OIGVCTT+9a8vfy5wLffTTt4BzX8V0MxGXVCKQ6yx9YABQn7hOaYxxcxghSXUyyjOZJiZMXUYhd
21ev3rqx5jvHAvYFF5A+JO730DoJm2L/vPyksajfOg82aZz8EjrGslDgLxHqsYt3MHttMOJV+eQj
KZFAe7Mi+BI6rKlqnZs5YxAmbH6mgcP6nzIZHjVrxPl1iQlMHZjXBvxk8hddyVDEaBhyU+wARREM
mHVmwPsoqoWOtyHh+NB4/TUIXcaE8hgO+joZ3t0U2UdUjvsULah87zuG2NNzT27pmEwH3++uMvmI
llHmUP1KB/+LaSshFOxACVd0I++rDl5Y0RyiMP8VSv8ujAkAn9z66Jv6xxy6t7BIt0MXH/2SCQ4B
JPwBYmVoeMozR6Qqsj0jvDVi78+SbdrGYUOe59XJygY+yqyT25lba+2VHtxJ1qrrtC2QLiAbYANV
rsl+p7YtxMdyZEZ6fCfBsFyz/SE0XF9dv8Uanpr1CSdwIDgeUU3cOVOMy6TvT6XxX86v/y//fJ7U
r//8jx/fXOUb6ApN8rP9q4YTU6WDv/f/Lv88/Bh+JMn/4Zf8U/ZpOfIfCCr/KDTtxbD7T9Gn5Zr/
ENKVyEt9THymjRnpn6JPIf7BJeaJAB+vlAul6X+JPi3/H4EZ4BwRtunhIQms/xfRp2Uvxrb/tjLL
wLd9B32NK1zT96X0F2PpX9x1psuCLHUi8WSq1DjkU94djBzNHaneWC4y4y0v53KlhvKMi1K++DOI
CBE0E2hJhXHCAmWiDdAy0BOYiJkWV6BEymwW5FzXgNhNRhhutADDEJ2h0rBArrftceggHzFtim6D
b5QXO9PPiQJr3yYHT7ZsKhAKnvDqQktxrXUbGGrrQVnjoI2MQ9ibcA4GfZis0f30uSpWOXnC6zyA
V+j7g30g7FWtpnLwAA4xzwl6PT+AmsMR7VbtpopHKhu/e6yjPl2juYGLRzwakb2pf9ey55y1+1KX
8UYE+qmuxoN0gX/PlNfniCJv7KLDnMLaDyIPybu3UqNdgSlM8x3PEkhvcCXbEBI3FQvOk1gyT9AY
oDSFvDEpubDiMVKpodsPBrtKZ3rz0TLeD5H3KBCvXvu28Vf5BCABpDWVYguZUHsOZXwgWfCx7BpU
upG1175pP/zN0Ib+IQuK3WiTAGPKnCFY565rWrRsyPRBBN20NS1dHsaURrcfGLDI6K4Yw2VpzZw1
d+UJQujvCpzVdeiMd9BND5pB3a1wxmndZToizLTZtR7NXlxLddc3kbViKStJRDB/D/wb2biZP4Eg
uveNl8ecRilhvma7IFdmlq8e4ShtXO7RxdUPxdKT/+Wd+6ec+X+UXfFQJeD3//M/3MWz9bcH2cXh
zMthwitkUfSvD3IxS5kaoXafyjpdZ2bYAXTpnG08IpQMHcZ8jqUgfaC3Q1NMnQtYW3F9+Lkk5BCj
9rUPSAVkcOsBi8FeQMzNIylQhNvMvf3AYtUNomerUh7MDQo3T/WPSUYZ/EcMl4/dTqBH2g+ddZ9b
mToqiXTDYNk4MsGNhtrb+w2RuBbhAGC41Hzp8WzzlqFU0Pq+KvQ+ZhoFXYahmNvmPz2V/fB6tBdw
qvfB7L1iEXNusSLOeh4+RVFSY2ge1SBy1522q2tqTTcNEhfDRTVtuJLFc4PVflXaJuzztgie/v0H
Tr/9909cmt5yCCH8XLyS/xtrwMcQEpqqfPKASm1Qa3kYH6bt0Mf2nc1VHYTOWxnF0TVn3qj6czoZ
2J37T/SGC5lcjZt6Ap2uuuan05HFAVmxPNhWgcGEhpQZ3l1iJeku9QW5xcsPUQ0CyFoqY60G65SO
A/lDhBLDwbUfrJQVXayBhjCRLfED5ap/o0rwD7iOHuqY4C0z8eLN7Bdgx5iRRCN1jqqsM59SeTGE
vfc7Kqa8YWoT1eODg2AikqMABFUm+B2tYZ2VQ7/2khmDl6c+BlNf8lyVe2DJxl76F62Wfqdq2m0d
jISV+eoDQaz/4LKrBrhXHMzZ/sbaegEAbx08DrfJZgZc9Fa9rsu0ep2i4SLZiOK287atNDDFMffq
SJLcxanCB56aaHiiKjhPU8G+1cyo3ip0a0UsT6kAZQwfKV+aEGuCxW23zj5GJURcy9rq0UQ1qofP
kAbvSHh/VnMCO8cOL0q+FLpKnhzZH0kOxi6jyX7AlrePq/jGqsJfzxQ2awMy3tbsIvNQBBRodJya
BINLaepmA+eWYaBmDZLOzlmRIO6WCAXkUO9MZIwILpGo0T5B2SZ85fBH4x/E7Hj7Gffa3DD7Zhy0
UWoRzmXEXkUbr5kGCk20w23PKz33+LsWNrytyNDwXIX8NcIZu+i7iTdY98CpAEkYPuFBzAgjC9HQ
TMrKE3XeQfUs6qcpuuvpiva86N+tS3fZiN7AT8uQPPSzn2Ws9aGgtyMzaJO3rXnHc8V4FuCAmLML
IQysbtFWI0U/EsgHbw797Y45+C5k576r9Zxdx+kRKax8gCJdrsvQYffqzNtuctTeDTx19+cHr8SF
W3f1aeJfhvYxwzRfkO4WOO2dJD1oMw/+py3YS5tdk+0s5R54CTIge4QsTI7eGyF9DeOQ8ZBS3LMX
iyCcaXawIrL3cpbslWaP6ymLLvHA7Sh89cAG7mfXxMPh3x8DLBP+5RhwTJMUBDgXNo6RwBYiWDyv
f6kgRNSHYdR7xi2Fq47lkB2JKGv2o14abBCFkjGBUD+r/RPUQn/TeF2wRrMRk15+5GVhEJ1hZx+T
2SHFjterKPvXqNGK1DqGaX00fs9gh58SwpJiDotuvCDcZWpTn/zScNmgKGdbKIinRovMIbZbUFTq
fYSSxnZ+7I6Dw5MMLSRZD7BML7gQkq3r7eMr6QveVkQNK29hXUg4SVeV1gwvl9A7aZe/oIx35xhZ
EFMWq11VKuzPs8C0Qfs/YYG91PFY0ymzuMfZwu9PPM/WIUUONUMgwq8RJe2hQAZ5bjTuVPRCBzvw
T2buibu65+wfjJ6tlO1MF0TW7NJagwRHXqyLraxg3ZphsiKhAVatm8s9s5Ji041tsWvtLGUPZTjn
ejJfiV/47FXy5RpYVQTCOJCf0bmAWKD6yNp2zuSctQeQGmEsUSq1vyVsS6yDpBxODTmPqUrJD+QF
PruBoFvtbbAbYTusEquVd0OJft2fcMEWwURd5mDvTCK+3nZMh4075ikHAPmODd+oSIaDDmD6teR9
MlBFyVdFQ3bxo+ybqZi7ryE6GkHMltsxgLMb+iZSs7sQMPFsl+tQVsXFKv19hW/w0gHxfvjzw2Hs
u9///ql1/2bE5qFlfoPsyneBmYIUWpyWf3loB6jWRjQ34Q0gW4ACJQrOoauCM95ejRZdvJJjdzCM
ebz1zs90DiaQN4DsyUe3ycL8YYb23ijzbGvAad73YtQbgj7FLs7EeIEFCRpgvhmTBmzWusQrNP6j
4eTTh18yMIV9Gt9U4ZXL6iXZY8NdJbUm2MIX/ZqUlmAdgLDfIIYf2WtyltleA2EuGfMLnHCiaIgN
2vPX+HKTwToz/5zRNTIt0jZKgccy9PzLGLJvp5PFXNVK88ZiBuEN/KzWbczXICZsxputA2uCFrFs
5JIlsiXvun1ImQhvqjD39p6jcTKRdfHvP3i59BP/XaYtp4Utl97GcsVCeP3jkP/LB1/OmUaqH3m3
3CWzEdXSeI/4Ntq9Mx9AJDpiFzNlHG0q39kNyB4CIz5XOukuyrHkepJGeisqwE+Osa3bfNpNSeZu
yL54NUPTOSPhMdaN7APyNtjqzA2gRh9fb9mYxgpq5dmiMkB/QFKQz5GxFpX2DhW4pk3l9IqRs509
g/S55pn/0ZRxdZp7hDSlCMuLi0TI5zp/wgOG6tIkrJwq+WhIwgb//WdkBQsG4O8fkic9y2I/EWDo
/duROhRNglh6cG7UiNyYLMCvifWoZ7SgiOZMXKLhuysA2rr92J3MjkEY9UO/rntLgn3jqDMCp2T0
3bXUviMOkhDRAo63aKM8BYeKCJ9Nm1pnNwpmCIFlBwevaDi3S/foEzV2wpN15y0RVZ0pD5W+xEV/
MT1FxJmKreMgfOBWsGxalziIQHtfU1w4B07F+dlDjtCMdnBUtnmefZ1cenSslvKR85npvFNUjBvh
F+PG8tPpPpccclnSm2cj0Qi5YPJXQSVPdVv6l8KsWJWFQ3ckygfbV3YP8D9+NywHK1Ty1hsdVqUO
MW+XxXeeu/gWWMU+m9bEfjeb3XOhEZZSSHCQnNCd9es0KeivBCOWuAf3IMadNMx2XWvLWMOw9ldt
7by7A6/lQK+zHQeSFNH8Sfz+bHSHwiV5DDPMuToKy2RKGxB7blA0PVhySLaY1JuN0QJxGODIiThO
iH5zL4SxdLdkNndGG3qruq3d+7kKvU2amPElcJL3ztYcG3pc21X2JYgL+OFnYp0siCX8Af6hoCYc
KMUf2MN/I+ifxoKBNHbITVlIB7c+27M/N5CMywefA+pSmfV9ooxrPlj+takZnmEJQbMiNnOZ63vJ
3r42DfdUASCovAprIIJqhzAZkXrGScXu0Syb6NXOCmflYmt5TOr41Cyz3GQy34rWt9DuBccsb9B7
j8ZE12lYa6asetv3bKtbwy/Pqe89tOqlQEh0rWu6HNHGO0Giy7rUnDxRgUe/t896LAlN67vzIJNg
neXDLw98zIYdWUTsHVLKSRQZOS8Ik0FN1n5U7ZReqGDLf/qR3ntF+tNmU3CcRqo4XinaXqGpv/GF
+xkfu8wFyn+g7+PQkm85Fbt4YtbutUSgTGNk3vHh+v81L/sXt/RfG1IOs7+/xYEtaUct38ESycDm
bx2pX1pFp7O+vjkuxcFYBOmGhbR30kxU7rmUbrPL0e/gY7yCzH8SMZo7UWu1zVG77acQl6KVulQU
dHej7TRnO5XdNgkfjKJ8lCItn5FzuKKdH02RxofEnpD8y1i8ICBFMu27RNP1ZrlnHAs01Edxqbm3
/5yzdgM+O8n1cIzDiW8i6oarn4XfPRAYM7eD5whNR8XXTDZWyA7SguIaMkBZc2f6OJAqhfgH0xEV
rrlhOtMRDmrlOz3obOMZLutLS8XrEbMkBzhw/HzwIEVMDI5n378P6wqfIbmfK8wTJX9wVF6dzj4b
UxLSOpEv4JRR9+Gp+Zim2fzsWnW/RWGC9HYUzrpUj+C/HQYyVfyC44nEgIQ/NzfG9LkIn1wgqVua
IONuDP38GEidH7skEJAZOd1ML3rsrcK8CwNz3hSmfUlDXIgDoQGoG+037QJNjieRXVzyK48kHxab
aFoAkJ33s0Dqcos6013rOInOHg6wFTjCkryPs7WUM1HKnpasE2+j+pGNGiXTrbXmdcsMYY/iqF0l
DjcXXMujndHQjdZMNZ8Y9S7P+31JsbcqiFC5FzVhAobpOoip03bvx6Tqti3hM3rMmGsMxmvSL/kk
oTL3uFU449yONoOigzQrIqbEs2nG9dmpCJkOw25eM18H1oJnEHUUqIhicJd8I5Lby8RnB+w2PDp1
3W591WWHPIjQDETpW5xG7NJG097knQ5WZYT3AiM1PawOL1hbp0c+h42js5+Dk1tPEBKQYFZ2dEpU
yYQarJUH+HPdDnXx05JXbtzwh1HpiWwn3sjIGvJjVuH/FEF4DmWR3Sc+gOy8y19QN30xsLHu6uW/
2jo4B9F8q+vcPuUMM6HRttk2sqTcuclroQ2YdKa2MVLZ3lo15AT7eok6NQufrzDIbkAcsVtUtN8y
+x02w5db++5j+ipsIzrFGjHIyNzcrh4T4ztpY3/dNo1/jnOUdpHHOmvqHX9jmZX/IjG87Zki1pgu
82qfDfRdXAOvBmHOGGe4KzH5usR3mijTuH9HTU6amIvkOZ+QSbQjvPrIKV9UVHX7DrjVSZnPPT7z
DerY5MPvi0Pd3LVzVF3myCFKrmq/LTv1zxManZ3XTuCB/yd757HcOLKl4XeZPTrgzWI2AD0pivJS
bRBSlQreezz9fEhVNyvq3pmJ2U93BzoBAhAJk3nynN8k0SZQwugso29wNwTt3pB6cxPoEiZMRjk9
Qy+7X4KjMGznV4gPPDxJn68yQ8H8nV78lCEFvtPzt3LMIIsA38MEHVC9XhYXC8tZV+rH9FLq9UPX
UvDFfUwCZeykN3NX9a7jk57so5GYbCkzB138kkeqsbaJobzOdrJtlkMIy4MePRIVjlqmWJU3DL11
iY2SnEP9gzyFeg6D0qESg7B9nkDedKzUBK6tNzAslE1EKe5xlxMb3ROt4E8+KydbD59iv5XWZbBL
47beoRMZkwZD7NMsJ8JA5k9uJ+n+LpPsZqPUQb3SYkThlXKD5nSxRpYyRAU9jAAR1P5lNEic6j1O
RhnS2KtO1/yDDteLCxUFKJAAKs2bSKXXgcXXVsNDAAv0RrURY9L66YC5YuWKsHky3tsUZRMm7w+z
PyXeNIHdyaVJPVMUTp1pW3bx9xTZ4w0keZAFlQzECflxVAgp3hUNFqaTf8IafD4PPbpvzqKm3es6
ways2LtZ0d6oEu2UpnmzlFndydk07h2FICFpYxPWmrV4S1bfZpLFa1nLYPnYwz01BIeL5lx4WepD
LHfDOS1hplbwvNIqmCGQK9ML0nrggcG0AU+kT4NTcJ8g/Os4zyBL81fs07ClTA0ZWHbX7MAWWl8j
5f9Xlv6XytKiDoKax39fWfoSFlm9J0X7L7IiHPirvuSYf1G3QegBdVzD0M1F+/PvEpOs/yWbOlOu
hXKlikLWrxKTbvyFzYZMwtxWqY1YS2GoKagV/+d/6Opf1IHgNZiaQ5FKofz1f9AVUTTrz+mMwzlU
WVaQQ3UWMZM/JtuO3OSt71MNiqVocWWnmJKTlfM6tLyQFEj2DepZ1E2bV7CQkydPPrnd5nXOpEs6
+RZUScyt4qHmXUVKXe1nnA12U7KeUn0xdRsuQbdKScuufL3EB8gm8Scj0Kzl0BzRVtwUYbAOlRgi
hGNMbueQRiqy+8YE5MHwG8BVBbKcn8Mx31aVfVGWuquMGvVeq5XFO9RfeA1vcm09YE7yBDPmPKC1
DpAI8JBOAT6bjnoO3sYfFxuKk5Eo6I6G+E0uurSymtxTs/nQ4jnwZkASkulWcnOfwCwi3IusddmF
OkX7AnB9uk7V0TgpYCUbeg47Q0+sl/KfYZoyLR6PUbHJy576VHfB6xGH1rRBetSuV35BEYadozQq
offrTx12i0OXPEsWsPVc4zcbzD0YrZDMADWedLDNnED9Pis6at4DWiiVek/q9WCbxgMuvUipl3AS
4s5Z2bX0rUVGsqzy9xYOfputmineExPWnqr5gBiLeS2N9ZMiI5EkD8D+gCbQt8YeGQocWcwbybJa
Vxmf5bi/6Qv8PyQk1oyMn5twFRpwoLC5+wtM6sLDnBWcWxTuEnlvQjdoIVzYMxI0SpecqFWOnj3g
UCip0Ttgtp6SGt35bJNigkYSGLfw+B70LtiYnGOTLBr3XRTVqwF6o6qVVBH6IHFjROn9BKmByBg/
6iw5SSES8NhBRhtUwNPovjS/y6N5M5TpcGi5CFNZjPfTiLbK1Cdr58NOoqNU1rJXdv6jMc4X9Ow9
1Y+oHEX93pCTBHvSytoregLYBFfZWsGaJUzDp04b7F1YtzdJqZbHEl3awsYBIqTyqsxGsuktMGNG
g0U6N9Ptm4RHOVZesnTEcVcTDCCCU3QpGeC8UocHjvHTzmjCs9YrJckiQBBhn79mZEETOM1uLj/r
VvJSJmXqwR3vXfjkz0mef5/6Ze5/w+wK024YRZU+q2DSLOQCxk3ZFg/FYN7PhFBYpUXuVJIvxBm6
MbOOCol/MQ0IMPnZwnRhpVCUnK1ixIVhZ8wOUBat7hhvZ5cp7bHFrdnTSFveXBeNGemrIucnZjbT
MHx5cl7oYXpl9oLzCew7u/2EzETYxkwKRT0kWKYqeypLbhGiKGuIZJ4y62/VAi1uQxQNcgjTqxKH
+bzX7tK2x6xElkiuQcqo+jpe5VO/cmrwU0YLxWkJvbQIaRQG4fmrdd0mVQrYMzdN7RzFbhadnhRf
rWZpLZ3xetTt118fws3k6clQuOkoQ/7dlubSWGWYGv367LfTZaQg9FJGv17VuwPzUmXHg/m1ltRc
pjW1r2mlqYudEOk87k5mWYtZsIOJMY4EuFZ+t2RyFGWHkNkOwzH0JyAZZHlIicpHTz9ecGSQzLAe
c4r2EMx4hInWoJWXacKY67pJbMeT8hyNkbW57g9K7teRE2PJajayjKmeiYm5HZWHUpu32WxRIovU
OKXMwDZ5WYhdxCIPfGMfwM9bDroeKfaKEBhF+RbnMTo35evIrzO14nxipx4z18DpSWDUPN1GXzw0
HSyUJI/0xyGTqIRtywEjIAClFowauhtbewOQ68+wfpwqsrfVUnJWFtjR0I76EUWBbVe18XHoi0fc
j+qbTg3VnankZ3P2iwP04wAiUB7tUbPPAfTAnJ/fUTvBfngFQp+ELIjrjZYxvxur+Iz8FQzgqX/M
IqlY59TZXN+aJQQLUvtQW2q1U4PiqVmEXCinYptQIqZDNW+dUi1ow/bYzSCKAbTaE6lEf34FCgaw
UHqbNXsJE+t5O45xey6SZp+ocnEo5+adhJW1k9DT3GVT8aGPGuBvowp3YdPbT5Hje5lpJTu0FMx1
KdnZXrKDt2rqPnNiuHtz8dJSe+qJ8PosyiaPc95Fh7nIL50/Si7qPcWLOSbrbArvszj0N1JjIkIa
koxoLPm1b4HDJQEVncRhwG0Uqr9Yoo81RkF3NU8XHpdM4oupag5KDu16yrtq5QctyYHI5TVGzK8P
0BvSxyrcmij96MsrFhu8WGGNNNVOrNuk67Te2VM1krOdIMaLBbJNt30PsZRogvp6JFtAN1rmcGtb
X7DLPcKOOqiUxLWsXtmn8cEcF/vdxNbyw9xFJmoL+HrW6lgcxMIveTZjZ3kYr+tTKauE7dM2HAFC
eOpYlwexQNvW7ksYcHF9MJupOowN4leSlFPzL6sDbKDqUP/TEtuuq9ZcPkskzJAm4xxanpcwxxnd
F7DKOiJWQHnY8gEvK6onPmVKFkN/xzkkayMNsT+lcct8ivbMi6uDWBiKZqPzsKwjOVsebM14Mc3e
XlNGrw4GUYHKJGevVEF7AF7aHmDmcGP+WUXKOFs0uXoUjUycHEcJb5KvJpDBGm8W1qUBe8k4Kb/r
wdxggwhwNOZ68kRyGUD/4IqTTta0G2bmzguxv5hQvXLiHuuQ5b7O2dI5hksT3AWlINPZiLscxvOK
K1zu+mnOD9e73ElVfmiWhWiJD9Ip+YTsCtWaOsWhAP/3tRAPwnVVtGZEv7y2HMOv+w5qG02PZREt
j4F4FqjBEL34NXnGzKyexL3XlRkGqmgqxA2keKXm1c8bY426Q7mXo48GOvPBl32kL4Icip64jssl
mpdFa2nJusspVYpVsRDXO4gbZWuMLWLLcn24LiSZS3xdFS2xbTbfqiJu93Y7QEoS11Q8bqLFLNVE
BwDJO/G8XRfXZ/D6ICKfvpd5sba9JGf8otS+TfJi3thLdycWyENxX4TTqVgfopI0ZFR9Dk379737
ekflAqSpaILToWtLkKT758ZZgWRD3W6iXzfyeg8RDyGCtzpI0Ny0XryzX2/uV9uIy+9WjH2NuDHX
WyTu2B/brNyh1EEGgzosr7B4e82oLA6muHdiXXyiSiH5RCh8Sir//fLWDVdArDexteiuQzTfE/a5
UQ5R3xWvjHiVQkSbvt6v6zYlULZWo8KnDIoa7Da6nV3uGVaDtZIyIB1QY3spPvvaYdlWBKRae/K+
Kwg4zQGtreZg/dP6Y5tUU6JBvJZ6g23Py9jYRhsrJRuB9Vh9dKJ5q4qOg1TNQbRwIlHWsGm/iVuo
LB3K9Y5muk+fJtbLKDd3TSx9vYLilSyaMJTXQaDQUxqJvYbAFuxqxaY7/epnz86iFi3ammlp4JZj
2FDLK2k2oIiVJg3JOS6r4NB/HVRqyh1iTph+LTc6r0wTsfnlbRUL32bMd+sKreSkg/XpLC+kA0AR
LLpoXtcxfoOul8oEnvnIM/d1h5fbXC53XRYbs76lutrGG/mf7tlwliBkWRUtsRD9ttjmY7btg07Y
XbvL1J8RFxE951eT87/lToDoV9LoG2cZZLLlx5hTgqSBLX7CqI3LDxOfASGY12KPUSE+2omm+Ig4
7NexYjVQZcirqil99GUZhh9+m2TbYPlJPVqOB9G6Lv7dtlxCxM297oNOP5fm350C2Bmcrjn8KU6T
iuP8QEaaWYu2vx327479YxvJOUQMG43Hcfmu4lMwDO/WQNlYrBVj65kN8DmlJlk5LMNRrvD66AED
kFj0DaPTddsQLy+bKksbuVat7Tikx0zqsq1mLvdCHAFgg6Y4RBz8704jPvjtGGey1kasnfLlx4e1
9qKEKryF5W9/ne5r377ELYv6pUzSvk+24nOxMJfv+/VpP+uunPGgSHpJNwHonnBXkWVy+WE17BsS
juu+K/J61ysJLBEsS3E/Bn1GDXU7L+8o3m3lYRSDe6nF9DooGWN7+FAssYEUEyUApOSLhSZfJvCz
11pGld9f3gDUu/yNXQ7QgYKlg1NhpmcRRehJ8muXTiY/CEdpsRCrtuh5xXrsZArdBbxDYe77tRDd
tmiWrcYjZE/tHTKw6MBr3Y9ML9FVX7oOoZhoLcOCWNW/vK/zJ9sCrgumqFiRoC0RBg9yLpuPggS/
QGwSP0gsghikR5+l29YxxnLXLMFAuEQJ0TI04kwWUhNiCBRu0BIDwyK0whiI3AJ+ZSPImpASJrHC
EqUI12PRatosPHQ8iEsHaqTym4Hk+7oDlXVoloVoKQa4iajpdu3S9Y7LrqJV48RcK/6865aOO1q6
dkqEPIJfRsXL+qCnJJXgq+utIWNyvoRT1hJOZaqh00v6ry3Iy9mTlmCRUhiTHNGSDQoI6Phl2owi
6vI7sQgj27q0kARzNgjU3MQVENO1utBjeIGWoEoszA7+FDW0zi2XoAKOAL9bXgKKgrk8kmKhNKNt
6WeruGEaN4TSJiQDuJ3TIUDnZnkbJym4VEYxbsSD4yhZjjt6Tn8qmn6rMiDr8Moon+xnw8gOMvms
yRPNbhmoc9gU2xx5Em2JwYdlLBct7hHjwnWj3IfSqqsrCNbLj7guMju2tnNjQc/4e7uxPEFtALm5
bXxSJLpRb0ZJuhNnE77TonVdBEtc2CrNS5cF9lqcCGAAY5dommPGhdfBO2h1b+xancnY0e+DbhfC
wTOWGFwsKvGoGSFJf8QW5UTiBosPpAJCrN1W78KkXDxtlCkQGhTrqPHQDNFp4+Zq72qvHvMsQA1E
PHxigY0tnkWAbn+S7KvWOMhQ/DdUhLdQB9hXJe7kTjCMB4CyCZP9f9ahDg67xc9cuJML1/bCXrRd
lQqhAEJPPMujKOLLGfl3HMixMXem/oC0PwyOZfVftsU12I6h8bLh1Kt5cVsh4HPu/Fp3G8TzU5lE
EZ7cqCX6G6p8kQf86KG3UfWKZN/ahKppgj8q8q2Vw/rHDGFxB5yjdS3b80XJ7ieZMoPu4EpeVg9l
M9tHxKIeZ933d01EMazVzDdVmcLToqFbF7N86TqlOKXBrvTBziNDdNNNsnYcFeQSYjxKcXFeQ3Vv
1xHwndSGVU8299lGumif9CBBmt66j2FWk4VpKXnI1mFISFSOce/van++S/wp2lWN1R7LoT/1GrVl
UPFEC4NBjQhN0NmUbjqL6cfUxNXOtCBFS5TzUaBvIP006Tn3gfMhFZtv9Ykn2qzMbt92HfBIpBqC
ysBJwZpPMVgnUsHTywDK0RusYfLw1NNcRRoLimqysm/V4ZbMVnWsY0RkRKtLqs9Gy/qNQdn+RLlv
CXIxmE+kERl78pzeXC5CCh2O1Yg0Koc8sAxP8tHOMFI9OqcpOA6F2fgmA+CaItkna3oBYBkBnByt
prm3oCghK6x1kY1/Ka7SWHcjwZbLwzZIkYCC/QTurl7SIEGzMmIZ1Rhr3ICr7k6AdHDOgRywApIV
e0AMUV6w7RsN69+NVaGbAuJgr8fQeO3yziilx9TRKDZbUM9bEqmZBokzKo6aow5rUq3bLoVtCX6g
cVHcy1ba6Kx1v/9RKEhTTwp8PGj/la89GgtyzS+jeKcb09MoqxTuY6yKxkVdqgxnex133bcCn0WE
8Si312TWp1j+MBuSuHn/Ay0ExS1nmQy/s5tBhnqa2d3kjQ4cTFucozWZTHAa31cmxBI0HvGdWWR2
se2U7xqdwXLIUyBaubrCtava2IwUXgLHsG8DUMiOAeq4CLyxQoTMAHKpSygUWUZQuoU8aZskK+ZT
MAXdgnzpNsBFhn05q5OXjQHEPzRo8NrGLEwjhD3NUvwpK0GIbS45TlmBDtKEJfYQWXGjaVJMqok/
XBoalp6TEp5Rp5mIZS0kSrXCXrUdxYzIrj5bY4k3NRh0kC1AXDLUQrtgsFchWowtGCV1BC+jQagI
oK37aByvtAI5NT9S1lrVUEnlAQVYY99S9T46GGIClWl3clpm+ySpPkp4zV6haL+8dP6/eve/Ve/g
Zf2PvLCn9j38nRWmfR3wNytMdv6SDThXf1PDqL/9XbVTlqqdDPtLkSFoIcj/DzGM0pys0Efbpgzm
2qGA+E/VTrP+kvkHgUUMuiwsBIz/S9VONew/IbIUhjWN/kbGagSEt7bQP35DahZVAbdgsqcbU5Eg
WCUUv10REP3WpFYAabhf8kxfzT930NMtkaO1SJclcwbUDD/k0EDjkIz0FmEY8pSD89wXaIh2hc5b
V0WYREmXkOr7ru7sU11LqE360I8RZP05FlJ0AWVYAw6fUH4ekxj8tQQhUuc9MseAnCaGcdvYCs7Z
jGXvEMZvBFGvlP+sRT4r2pU6g0AyIAWWddUmsxzdc3Sl2QJCTsjVQxOBpWDMnvglUM8ZY0VTUgp7
fhBNPUNH42jPxbBCWbJxQyLBXweIsPHrUvx2GnHUb1fpGlzK2CZEzaxskS3o5bUIvRW0eftX0fTh
pW10PXwUEZXYJBYiLLoG639s04eW0Els/IqiRPMrmBdHinVx+HVVbLv+mVyEX2L9X5r/818XJ7qe
lwkiGltRPe7JY/0qD4hWv6yK1vWDJiFRc10VrcBYJmCieT1ElAbENnGIWCWNGkK+IxT4dztT5p6Z
vC1/9Lczfm0VhxtoChJ9L+ULtEX6GcCjWPnjO13/njjXH39KrIbLQyGRdF1dj6X7TZhGLr8P+VwV
EBtUnHKaSEDmYhktkfcgikeiKWpFMH5BZtbFVmz62jFf4vTrLl/nEHt/7bR8fF397WMkrvhropD1
1RR7/XE6sfrffyz+xG/fErfpwA2dCG1DJ82pFy9zU4KSX98QODbzD2eQylXdUtX+WgfP/WsnsbtY
ZVoXH4Z7cajYcD0TMElOItbT5fSidT0yF8mn6zE2opeMxvDF6lC61ZBSZGaRL7pO12bn5/UhW1IU
4vMxzxKwmY7sDhJVRRTkkaToLCroktSvEv0uMwwDdwSMu7GpbQ551Jws3DaAY0nTDmS+Bx2IOZe9
5Hu+moqYiXE1EQRapvSGaIqtCBQedfyutmJNLMSBYr/r6m+nFBvFx2LH63FiG/L4+BQi87oB00MZ
t8+Kj36qoLr59XHuCo1pfaq7pkHxxU/bb19FgmVqC+yYTr0QXTv4EnIWWY2DEgw2T6j8CoFfnYLy
DmX6VTJV51mvHguYDAj5QXD9yuyZxqnOmmkfxvx6e/ndonVdiG25qZUrKikU7JfrATQ/nxGYi+nY
SdToMdVTIFeoVtXYlgQhkyl/mVGlgD83MO4eo2xE3Be4LzoYvf/omMZdE0H+K+u2PbQRSP9oQK5O
rGYI/ustv0LtOxj7YzIzHx8WyKutFNTA4w5kwt+ZRKvGAS5wALNHJHaU7tnQ+ncNzcBN1gTVEaxm
eXSaGiEjhwIWiFEfUYb5AS8az6T2uquqGT/3JaNrLEkg0WrsWt9ZKnVykZCNMN8wTNhx05JOF5na
prQpLojmdSMw+FsN07bNuLxBYiEqJtdV0ULQS6H+qGNX9nemHVAdOOhc2YOiA+4XmrJ8kILbSiY/
io07xFa0V5nRoiuDUHfToFSI01ndXVSnH74eRJiX+eH6+ImW2Fal2K5YvZ4CsgGmXxTpFvROcyhh
Lx6gqwykk/5ZF61KBZ3iopWOyoKWriSrHw9JaS13GCtbN8+RQo7EeogP32GsfO7KAPsl161WXzc+
5UJmojPUxwFYuaCUfzUpOSDvpGJLMm/8odYPQW1DoStlE5kNXsAwxwekUKhMLosKfuBAdsDsYvvQ
1pBDG23WV5EN27QQebBxxpLQgsqRrEKEdXmREWFlohDtFMCt8WZ6AEaqhfvmYfxmMwPyXRtJvtyb
n9Od9LMIt4G2qpB4UdGV9JIf6DUll6jflsFrh1bFYiK0m7rX9XetPIOc1JudGq7AMfej6q2tPlpT
8TDQZZ+sXW570XwO5IsyrSv9R+ejA7+cmgk/FD8k3dJx1T4jJFZTPAzfM+2EVB+usvZ47OwdbBSw
DxDuzOI1nPbZ/Kmq69gY3DI8QLo0cCg20WSnFuYOCcj4fjPoT6bOBG2vaUfcDaxPs9xPxhPaIUUH
WGVXxzeF+Rxq2yo9+XjHqMhlH/XklIc3tbwvcXio4X+ui97Tw+0MAqcDywDImcupSm5Dh6PztaIb
uK0d+E0bKTRP+jmWjWshnjN0rzUMkBk38pNf3pIRyTCFkaHynib7Pk8hUr9kyE13waVsf5j9lrTa
EUY9Mot2vzWiA0bkSBgD3Qwlw7PtHSAKyNZBcm8tEAxUQM5BfzDtXUNp095p70MwM0vdwqBB7hN0
dwZwqvIK+Rw6XgMbhOurPUbaMwm47DIF20klRt3K6Gv+VFE9fq2fbekwyjsU8hHSI167VW6yZiWl
O99YmyGwfHgr23T2+mfcZZz1cLugYp7aG+jeNkp9XoKDK/Widj+Z+1HbIuODvKpRf7YWM/9jUNzY
iadE6MtvzPlkqx/xTEhNN9mhjHOSEVqTVoUJiXwbzqAKLkl3jKNDPx86G8dd/GHiBJODZ725CXiO
jqWzXO8YFflgC9Ewxbn2J3A1pp30YRKP6RgeyoXku0YmVofFXh6Nn7yzuvEjnCHNryp1ZbcH5WdR
3+UJ01+U3ZcLxnWSSAH67YGnU7V2lb2PUVrH5q+CjORysvZb0R0BaUXjpoAd23qLi6Dj5fENcvS5
4w26Z9lHuUVrbyWfynvg8Ir+iEH6LO/0cNXsM0qk9WpsNlaBJNZ6qAkdUCYHJlav0HJOSUFgNj65
6/Hb+BTWbrxTHFy771p1T4LU7fuT0W6meDMiB+YGZuAa6a5DcWI+miRbPuNvJk6eKO8MzRZI2KDe
D9kJ+Xf5UaXeJL3JmCdYt9GrAQJu3pr9QUHTTveyN0c7NLwKwTZTLmUdwya/n8fMnXUUvOVLHVMb
Lr0gXCn6Ru9cCj1pthqGowpRn5qT4tbJgTbpIIBiXee20imuP9oMIIXuxspjZ9/iV1PHkKtRGPDM
HwgMOU/w+Y21dkb0nYoyqpXQApAop6xZ6pvhLRlcmKwxmMZ8U2ZbpkXF66JiRscJEAwHnGrFWRpp
i8G6k6645rgyedaNc9aO2TaH2IVoMTa/5JhdHGyghuNV440WVqGrCOXeAtfWJyZOC0v/2L0aSPB1
8NbX7a67V3/4KN/WAIKZabglKm+pfa5LAPGu32zt7IRoKwwUxwueyhcw8nq0RYcIGeKOdD9mxg+Q
ZFvZc+iKFXKZw8mUN+EHrkGzs+q6vfSecruqFvYPLrXRGdh5rSK/6EVP+Ut2Q0nhVn+U1u18H0ab
GSRk9Q1ZZZiNXUHehqKsspbBhldbLb1RxpOk39T+MVjUH5+mYrOQYKWjk94BUR+RSb0jGavoO9wR
0OiYSO9cnBeQTs53JJCO2KYiAbKukbN10VsN7uZjortk+8cXVJDsaYsn15Bgpw13wwP4E7/KGsY1
sDxUt3d2TcpY58EAwtoyWaD1LqL/Idj5R0iw3fyoY8413Q1MSpt3VOfamoHBg2ilGdxkj92NGJlc
b5rhoD08duHjNB8Waau29aL40KWIK5K/fwjin8P01uuJy3wSruNLBoyub2/U4LYPR09mBQOu3pNx
1rARX8IVYpf4JxM1a3qWCBbCKkJLqzwp0rHB9Zw0PEMh2quVG40uvl2o+wI+dKAf0Fbc/oeNgqV7
G75G+pGzJ0cmNCHa7z22Fi5mJl61He4LoHxwztp1joZDB5x+m660CkS9i4a65RbbsN4iHvG4aFR4
5gGRATfeWB6v+neDlOVLOa3MC5qRe/1OSzbzBhDfcboARtK++RA24Kx5cLjhv6yTwZN/lHQHz8Fj
HHnyg3Ue4jXfXPF4GcIXaL4ksSEnBk/6xf5R7oKb4Oazfukk1zjHoFMBffkehloSTywr5Iw91Nvv
m9XoQSjwuKYuhCw33Bj3393Pct19bzbmao9UlHrRzvlOvUx0CgQAT6gf88bkL/GLTAKZdOSLcd/7
nma5mb4ay7X/iHI6/w/xfx7cAVJljw7fCk3eYuVffGvdq08AUe0YZXgPMJORYUOA44eH4ykhVIEg
wiYY1vuUJw7IV+sV35pteRuhTINs9DYAXIwktpv72OXWGzRgD/qq9yh2QZ7C4a/Pz+AdLQ95mA/H
rQAlxyiYqRvlBeX61fDNDzztNK2DHaLOzVn6Dn6iICJym/eA1wDIzZ2xy+7kp+CQ3DgxQwKMZFSe
z6REi6diC4mSROWd/SYxM6THfcmSdYWNzIfFt8ZHGdETNyz2BawzKn2EbR7bILqvojssiw0kxLjs
L5gm85yxQX5SHtXA6x/U5+aMyOGmvxinEUXZS3I0PQ15FndD3l3nonnGSTs15/5S7/3tN3Th59N8
qs7axkbSdocL1QmJ4BtebxynkoZVTBrrx9ZnzHA3uJOANHhgj8KVXGY6J2MTvkGtQY3rfVrbB//w
rXmHpnkeVwa6MVuij5N6yE8wJ+YNKoRe4klrHMfczO3c+AYInssuq+Im3Tgb1Ysv7d60vfIxOZeP
0mt0P6669/jRceNHFGV/Vs/DutwbbrkCV9C+BS9Q51CxfdRiuni6gBXLrHXrlbJh1HihJ+PR4Qrr
vFcUO5BFcclO04cPl/m+PtmhV+6Ts7QzVtbJeCwRHfa9fOtcIJ1vLIxDIIavQrSMvfmt81CvdbHD
QznAo8Zj4ke5A1jP4PKW8au2wZagZJ8eeRye48f2NPxMzva2P1XvKVEPma9X+edrdo7uUdr5Gb7l
P1A64UrQxxhH49jdOJKHhhT95wNZfNXbdN/kp+jOLDyTvsVteKki91H+xKkYVYDRm56w1B7dR+ej
+9aq3NnkWN0BvHjXn+o3zENR4SVmea/f4u/oQ0MJXo0PyTE5qk8YqFyqO/0pWcseF3Wr3rD0YAHw
Bz7w66D32YDpXJErNE7WzvTAG74uD91OeoGESvfWMadF7/ybTvMmclGM4ptkd5g93DIkHqpPnlXE
XnN3jxHwpnnCvpw+pn0pknVxw+iUfIrnvn2Jb9Hd4L+Rt2iFECj3K14tdsbmQfPxAvQQqV9EgpmT
frYQbF4WrjujW7eCXWwzR+HS6NBiEYT1TMlFyGf8mD/iBwmjjMTzB1fpN8hC6tMWZg7K0vKT9CHf
0C+bnrEZ9wjc8LZczEOwG/cjN2Q6jz/qNyzNG1fb8LznjwMh+fcASUSveJZu5w1w4B0WEV2s7Kg7
yM+D9pps5T1iiHt0ieAhVJt5rR2kG+2mRRnVus8+J0K7ZhU6P3DOAjQL0Zey2yV5sS00mjfh3XQv
b63b+dRNd8lNfSSkQIecd0V+w7xp3e/8yyf8NS416MbEVRDyI1Q+xLfR3fwyig5Q9BIwUOlUKkqc
T8UnnIulZuYaHx0HQsDKSWDAe1hbHwPyKp7+3O7z1bhXmKq9t7fVwfmAZ4DO+XDvYHz6Tqt+C19h
u90iZsW3ptYTe819j4FJ7XHf+wfrRX6qb5PSS4A33y3xwTflo/rGV0TTCseu6rOfTvMLA2L/MXMb
Y1TXl86Yjo0QYbhp6JamteSqtYvqzPqj3xHhgau81872CkIhfUXoBev6lr6UYfLbDF982jZP6S1d
Xno73HBdkx3l/7V07AJXuVUPkGldQiBP+SbvcZzFwnNt73nx9ZKN5bpaoe1Fd4PF3K28lc/FDtd1
4zF4qTflaiJfBd2dlzfYfYSrco0qTciYNt6Zp97FGcuLb/neWOIpdJKYfG6Yjb1UjDgf1o/5rR08
44fyZtzajN3xxjnnL+XR3LfHEEsHBDzWg7Xu4jVDmnohHCQPw0P7NO40uud6j/3MSjqinbyttkSo
nHl7sVfGPTHF8Gkvvz449MdiCzTjs6ef2GFu7lWeskP46SG6S+5gs26G+w0KQcqLyiOQgE9dqU89
b+Yd76yPiDiO4Z7+qWFTGa3l5+l9ei8v9WNyn53bEwjVs/XduQ0frQflFqXTee8fzG12tu/kdbyK
3z7ilXQ/HpGn2mi75V8Tmx/ET2rPfFbf04tkrNFHGdJd1bht70mvMiouSBYQQuFl4r7a4c3iQPIM
I9ZuN8TFB/OQrNHsIr27Z75wB08DaaTlqYWZjSHhhn66QJ//MTjgAjSv8ngDSGm2PmV0G+zgDlNc
7iJKUtZj+0iVLziYPEc1b2xx77zwJT6CLQF+HPcbAb5LUAaDBm5pzI2YH4m02x+A2K9tDYKqtmqS
KwCncQUJCsyg2PaVjbLxAiqG+I5ZCEkoAfX8AuouGI3rqmgFC8hXHdDpF6ko8X1sOT10IRCCwVIe
EoxT9yH6oJU/lHutHDylbWDFDMSCfXRspG89yRxl7jeLNHnVq9EOfG+AtA/XCMwdJrUIsqNwKcvB
rUpOflunARPgZcHUBUMzEylvEDkC8ClaTaPVuxnlUYH6+0J5CsAnCaC/sZ9JK0eMAgPdZdoU+zxE
syiyyWDaT4Fd4zwUIIIz5Pl9MVc4ZmD7CHQ6pp40adWl1skNRiYZB2XZNA6wMcJQQXR8Sj6U1iT7
ospuHBJRl2NAgWocl6B8UZJNb6bSJAxavjFZLSoCcixbnpFEaLNQMd+Oc4GpjEaHW0m3JGp3cFhT
Ok6+E/4jiOgWL2OP1GGXIAAmsI2ttZRHRLMbTVIakV7Smy7VOpHoFXld0bJEsW6oqmPmo70QL6gn
sRAAV0AEv1bFthID1x12BpsA1gwplQVP9V/sncdy41i2Rb8IFfBmShL08qKk1AShNIK5sBceX/8W
oOpSZnZ1dfT8TRiU6Anwmn32WRs2hjx2i9lq/nP5HzQPkLk9O7BFB10uSkWp6JqddVE7CO6aFofE
ost+aLX6pOP9q2Iu+wh+Bj4/WC0OruxhMb/9dc3CrfXxv+WG3/4c5/stDxNKSWEjy8dXzS0Quusf
Qq1/qIO7prbKACBogFdI8141GpzGRtePnrxOm3L2uiNSHkcPO1qlGcMuKYAQB9Apw2SjQ+UgMRZV
vJyrNsPsIlyuCRdOUB6JTTINt4Vq5xjYKlTGrGqdDkthe9NWUtt2il0dJx2DXIWqztGwnxzdbQ8f
fy03eHNPTRyi2f/0z+VxH38vV7vB93IHyvyE5mox4OsSEbkJJfpxbVkRtbHl+vLv5YJgFVTm+eLz
z89bK3x7Q9WBf//rHsuNH89itFLi3vzrJtLH79zWIWWKqOh1p8bauhtV6yr2qIKu9HoUqAzdTAe2
+XpnO/bS6GN2uu9pw5citQBze+bh87blWjh759xp9tovDyBhu1b95ablotIVDhr2nQLsFhz45U7L
g1CvSbXU5jLdcs/BSbnnx1N9/vfj7+UBy0OXuyZLv9Fy9fP5Pu65/PPz4Z+P+Xj63+9O8g4dZLJ7
+O0hywv2Do2RvUTT/nyaz/v9/s5++vtv39nnS1eWID/DS6g8z9/b8pQ/vfufPt3H1eWRwed3/NMr
fVxd7vDxAT16qtYAG8yPw7G8k//4nSyv7NCg+ufB++mVPz/nbx9mea1/ewefLzG9To15oUz3pV5c
ifPgv5gUl4vf/vfbn393F+R/dK3816fRlqLV592Xa5/3WZ62WCzrn/f5vPnv/vf7yyxP8dvTftzH
Mab7hnrbdnFdukstNkzGYldBCVuMu+083y63/vans1Q4P22/H2bf5e4/+X4LtCbdtdrd3z3F8ozL
xefTfLzK/G1/vJv/+Ljf3th/fJrlfp+vtDzf5/+GuQq2tMP/v/fov3mPgAhCG/rP5ICnHzIr8l84
1sbHY/60HznaH6ZjGNh6Zj+RZ83w6T/tR47xh2mYjuqApl66/3mlT2iAqvHvP3nVWIx+YgY4uqd5
3GK5ENLwLP0PzIDZWvQT/wznk6V5HlACwzQAYKsztPon65Grde0UQ4Dbh7b3jdmHRJy7SeuHVRLC
xfjpi7n9eNZfOE3zk/30YqZrQ8XmU4HChowI6OnXFwvarsKKFwb7UWqCpTjoWeqVxlqrjNivJggc
3+taPbSoWOoI0N99qZThkGY4gOMue4XXA7KGthLZ1/2mb0joGwgAMAVNzW4eX2JXfYSTbK1t2zjF
KVjWUq96nNQ1Wpxw18PgsHO04nMRuvu+VnVf6UA/d4q8/ecP6syYhd8/qAXmW/U4Ug6H99cPGjG8
DwaLlz1RkYS0uCgBiSs2bWxRUqE9UkuJb4r1b6aavqexsS8HeavGebZugjlWrWy2dCnsIzV7z8wM
8m3Xb2BGpWtbWr7ICfgd7RhvNAtPsHogFTLtWbQRixAUXjrQdNegCAneZQpN3af8euWE4ipNILSp
dDvPPgVFVws4MMnTsrpOp4iVUYS/Y11GBsZ8sNIpeQRzGA3v1ORtN52bYtZVUcAE/ftO2LyMlY0j
K6z2EYyyHFoZgFXCeFwvAaJag1Yhe4CHxO9aMkJj6G9hSgD4rA0wryvyh3+QEXUr1PAdQCwaoYgf
aALd6P1AAG5Ru5vRFEQEkiwWeN0bi+EECxsk3/9yrOaT7vdj5WC70zCdWPxCfzspVTpGjayZ6OKO
FBe3ePCYGOLVI9GwywfYOiIPEKfalvSUxKLMoQJhkD1maGtfK+i2QdvsNLrBQ2G4a4cYO/IRbD/o
dX0DpRMTbm77VuW+kPmYrnVTJyO1A/oeJZRL7XAnS4rgMm3CrTveac+dmuJXDeN3K6HiUcYmEoZj
RIjMnPdVp/iy7z1/Mr2vKZHBR0NWL2mUn82C7DYlRrx0oZviZDhlevnU9vltVnDikfFOekN3jjXx
Wlv5bVCPxJwdycM5jLq90bX0OgmUm1ZvzhZwd3rIDLWmwNjRQcIdSNXmKGKFJrrN9e5UAr9WwUh7
LCFwN0RnbBwzfYQu8g7aa9613GceZ8x/OU5/c5hcx4bxBjzfAWn560+qNo2WdIfeA75W9hT7qR67
oTVuNYqCjf7QmOLln19wYaX8fmLgGTXAbVuu5c2wl5+HRqvT6qzUeEVjME6lbd9OLjZ28Nw1Va/2
mTa/a0MhLjh22xcxcgbHwGOJbdHnrlT3IOPwvdZ8SNr7rv3yz+/t785ZT3VczhbCn2AB//rWdADz
eaakHsaXs1fjjVjCEJnJagLb8b23BeXhHAnof35ZU9VMA9Mr8gV+1V9flrIgAeA9nO/MSt8Hy31U
S8YDt0je66oN/JCsQ1G7j//8onR28bS/HQjgVSrT5DxN/dsclYSa7vX8cPcqxrZ1HN7gVpIoR0g+
pQrGuNSopncCJ9UlqJ1HkZjs8gY8LoWjvmuaB4dg6rCeEvidRNmVnZCOnTDIBKoYdzFPA3NmB0mO
QlIyohOoTrouUzyqqZ3dmiy+6beOn3Op3OWmfURMYfx1wnQj7AIdRTT4RVA1UtPeJmXfcG7e2gaG
VceuMaqk2cGzmQBC40RevL0qXkO6C1ZOHlLJj4iexcS5qgpa/mxXfmvUiyhFv8GNSsRKFYCSwSpA
TvprQ+Y2IBvGYIE5Q7CUZVgUiLCu+T601knDmwbmEt2szAbfneOZy1Vrs3EY54EnHaYzcaJ+oZod
qWYctrLaKmDlKTnCvjPS8dHoikurzfdlal1543hP+G26rpROheviPZohP7zA48u1KuPFpjggqnl2
GIlmQOoANeptVTcSe4n2U7QtGCsA6qtUZuv/ckbos/n611PCnSFHnIi649oeKZK/nomBHqQtbbrD
PgRQsuqNbZJ3NyyAJ4DdNYFh3p2rDiONbSWtAQEurca5oqWMzoAqhF1pgsv20w4/RwR8cxW46l5z
EcrSLGlpEGEiYq2ytvp+3bdo0Qoo9nOha5eWznLCeES1TrctA/qmaZN8E0HBJWGD8qZifYudtFqP
MBBGYpnXltuHmyyltl44dBxq1FsNlGdRhNE2ysb3JrePjg4EHazU10I9yAjtvADlHs+AmaJudrow
5VUxmd+FQmk/CMbHoQxITHQtv+B0gsYYl9ODAd40tfJ7t0LOswcJm6EQlLg0/cVr036rm87WyuiY
SFtP+E2ibCxkSeDgLLFCLTvAEQrI1Bm3Sp6326hTwBpYq0FGI/4C41JPxZegaKlp1tazBJ6xytL4
IcEZis90XdkBpfjAObspSr5dK9fV1B6GLIg3XePc8br1OiCiK2zlocmg01ZR/2Ak5V7HlgVwIqYQ
11/JMWk3Lt+Qk/JVUVvoU5BVVXdPdsk7ZvVih7YDk0m2K60E8Gk7vO8gie4inMV4yBvkKEArwksI
sZ/AkwzRuB4C8kydaYD4Z2/I+SAPULH49uIJbwTkXCVk8YVNaRgyzmQeS8/w+MbSjMRWCkbEvhEv
Wxna1tQCwrqSDjNC5G5cWkqBLXU3dQ0jh5ijfC0SuanAGh4GBwIUDWUegagFYrQ0422fGCwBjYw6
h0DiDoV+krmFt2uenA0cEW4aQYSc02mFlr2MFJro1IqepjB9SCyckUl5SOxIX1diJJAYYhOO+n1a
GaQvggBxCB8wORnG3NyoDq4M0E34JxHSCfPj7C6oO47eHQEW6JVK9xBCJ12Xmrxk/FxXnWbcRb2j
HAAgnbRan97y9mgLnoapxN7hN3myKuvaJuXWr7VIYRgi9VdldqmGilFQD3VinIjgtUbKtZhGxHBK
NNi5faEChU7Ly6BXAG08YsS9AWdW1tLbD2Jxbwrm0khQ0/YUWqmoBZDBFrOWp3TWj+CgOxLWirg8
TZFxM3atj9z5lhXDHYtWivSCXEpDn12EFO+0oPtCm959qHL8M6nSfy2HIwyVg96xQrVYrRTgMLZ5
qzwQrEm/WM4Qa4Y53XbROk3iu2ROVayB+dVKBzGtpRWDdqXzJGfoiMavutGS/SjokaJC+MXgZ4Oh
BbBqgIGNwIYrkcyRuNmuqoov0sCOAdCQknI2UlMMygDrmPHmwbOI2u8Vo81B9vyO6Z3bAdm/Tqvq
IXetw92296Ir/J5EuhOXRyf91k6w+znRk8i6H5VDwjC5xntGNgilp9auvjRV+0gC6qswj4Luvgo0
8Cr2isQXo0NWtcxpeHP659SywDYGLLqbnSWoug+Ie1Pu4OPoqFqNpAeVUXaRaTfDzrw34VKxs8Tw
kHpz8jqSpG1kNp6IrtumDPW54uo3hPhOm7Gj45bM6nAF5XCHG19sVRtzYpqeuzx47JUMXj9yb1eH
yarU0y9JzrcTmU+liiEMAjc2ALtU1yxtnz2d2URJVLIQFS+nojsbYTQqzaENGJPdgYC/qwyA0WCO
BOwbV4kzUorRKYqlZsPzq/3F7THkeEZ3X+EYSEx+zGVBB2llNhfHy++UprwRRoPBxe021BUoCLiu
X9VzvvHkXCAE54cJ3POqHGLGyKkm453s+l2NpOw2UUpcrEmERJS8BfGjrL1m3Y8MmpFxl4cqRfC5
nc3YAUDCdx7hOagYSRNJrcprbAaFoNmXhTf6xBz6TVcVGwtAOR3uBvU8F+dw319KsifoMoV44U0t
6v8h7kGFkgq5iweOFbS7r0r8yq+89oMEMCctak9t7d0NGnN16IlLXcqdOWhzVDlJlHeqBAFk1zjg
ZgqeERHtHJUVTLOu3aqZelbB361ZR64Us61X1mS8lJ75xTVXepm1LPCYN+MOr6GdH0sj/Gbomy4N
v2WmQcW+IoGb1dSlKTN6YFPikkqrP+pB/awq3rcgi/d2SfToGChPwob/52gFaRHrrvILCLtAz186
OT5mDC/YwdybxKHU2DhkIXYzXJptpKDI5TnvSUKpx3Ilb7QrnnuPNj/H1vw+j64LI3oJwpdaP0Ec
bVaqoP8uMbydVg44BiBOLY/txzgkXrLd1uQHjwM51IbH0qDXLPrgrfVUiWFNmM9zZPfklShusuoS
BenAwV0r2+mitOk27rsICHGabgZuz1XG3Ea8W50dg8QSFNBG7bmYgOpXquXrlYk1zgRXwxiHFqFK
DrB7GqT3PswvNrkFP7UwfYrKRtLKHK7GKrxEOts1IwFI3X9plIJUd+eFzkTrRZF3YMzvadCWvkI7
xEpXptnkyRCfyyz7IgplpzHn9mOS4KZ0B+jRuFUVT/tBmApFpPGNONLbvleSjYOKcFDK4aVxwnND
AFiXkw6eKyBSLeUyjsDtB7Xxx77sVgMLHoyjuLmZBtINzRq3ojzpzZzERyFLYecKvCMg1Xa3IFfY
AP5Zu7ImPEZETYB0pYeA5eqEMRfntzuX1EjyQdcZsObSn1fBOPxXgW+59nkRzuW/LMG6prZdvxpm
hFznYhumzWO3lNyMmTljV6y/G2p6Sw9CVDU0ImRxghlz0ubvsiWkFf5Fmw67ysJdRWUpdDNMAGlz
vbCXRJU/STeLt4TxAm4KdGaOnjztyAHjLBJ8yIZ+VVrqlZobGxJhcLo1+lUCsoxB/8IpzrRrCoMS
ET7NFqepbWHTqhT6XVS9gc/fbUGJCShH4kcr49t+ygzMFvkPS0uvnOiujNl7TGN4GwQDcdLusPac
6LYv6gtJ3A8VEMSsLX7IHjSlbm40V39zW/vVxKDI9rPDStNmxQ89DW91vJ6aDmiqcBy6pAFEssq4
6lqbeb29DG36gzUU+Q3zMgUbcKJOTH2IYS5BbnLEzqSMgsG04VUISMca6WWv7PvGo6US7dMbLZnn
lCSIStEwblqk6TR6bh46Je2OZblb+iY+WDXQ9HyrLZ6WDpBmBmwIDrSoCXfL+IkqcQG1f3SD43KR
96lyVGNxzbo72C50pqllGEt7a7dgvSTxNdM6nnlMlSweE9F8Ixbpz9rwcm05V4i30TbxGLDOpjc7
2gV/9cks1xZymVbZmR/NhnTpPdq6xCeRTV/1ItPWwo4OsVS/hAnqT9/lTwSR7vJZ0FAxftMs/8iG
CWxaQTdjbp31Jrx4NI3vRtsDeaZa+3hgdsvJfCctgPL6iL4TNj0b147UHH4EpFOziIsL3IQVS7e1
aeDcVnPLt/TpuznSAT1rmGDk3RWZ8V5YK2u3wIZTxtYWk/oLuzaWR6qi+vZ0ZQektXODwbjp9zbb
EyBbK9kk752JIAcC/cfQJd5KSj5AQ7uAVQ7aKpwyFjcsMY8O20vpBHN5dqSQbL8T46XfzNLfskkM
SqyhdlmsTLziVHy11bLlnihMrrTYHldggQ5AU9zNML9cHBgXja4Kz405P5DwFplLybzHSk1fiadj
XUua4UpNk2/k8b6bw+Q7TXqwBz5fIq8jVYEIEJLyo0NV98kWvE902kCCnjs5443SdcXMWTR2dgRg
u2U89GkUUUpqpRgApm2bl+sODPxGs/EA2/pt0JD7048s4ZK4fHOb4IEUAMiiJnmrhsBh3b5lNm7S
GHNEikR+1uMzwCJ3kwVYil08dJGt93sHPbV5q4u555wzZpgie1PNOqY96X4WbTsN9UA2GY4fa9iY
En9JqLoWMgKH0g04+oT3pUTr8htvZ1mxLyL85f1w1zjye2CjCOT9eCq1kPV6h1BhJ/Vz4JY7Z0Th
gJLypAEDwDMVoGGI/iRNPSA4i1mbzhy/MFg0obnDHZcOoGqFN2Urze3QHYr61Gr8uJfDEzHSxFEM
QShIXiEilXTn50+6ylSWoAz2Ftl2HtYqAYNjowT9/WQOeMynkp+HMK4VAyePhXASV6ymXc+9V2IN
NxONUEDcvUcnQcVI7fhL3MZ3CuE4H2edGCI/09S5cs3qpB+ge2jq+zSxfsAqtQghQnLyTAYs/ADF
kfoDWY6B+5gmZs1pwW3s2ipOqAMw5eUA0L3PlnpWYpzMupPS/JaWaENeUGJYU3/EinpNPnDUFclq
jLzt8pXGSdX7BvEQCJVjyG/UymPsj7zxQryxti1Y+HTR2clmHVeZ4FfUKiaqrvH7Rjxkw3CdFKjz
XcFeLotNd9WqQAHSaQJTmGlXaSn2OWLDymKi8CdOeGACHNdF3M4R41C2ezpzMUwLFB7FznK/EK2O
RTZjvYCDWh8QhovSpCOqSRtEJ5yzYWYdWqDBQP6S19BEhdGUM6kKoL0SnAeZeR+4ldgi3zMdR86p
6rXIz5VCrpPO3XpZXG9qM2/2XvAQUTHdRcHEj5Z8VrZfeVtkgCwKsSU0ImHDi5UvHg9SsV5CSg/s
CrC75QEGCPG1DwWRdS0NKak7vWfqpZlPYCtCWFM88Rr3AaEzAdtjMO47gW6mSfWuL51dZqDOqQmy
0mTRJcKusp5PPPQL4iXEaanJpEryjrzCYe7dxzjVr9OJlsOA05YFVJ1mje8QMYdPAc7kfI5NZt5v
hsTYarhB+OlK3Vfb6q6ucUZEhXhXJ0baVl4ZDJU0j2SYGoiFw1mjn3TdVDYI9mpW7XSdEJShS+k0
rNHVFLqyRIcNOuLQeUX9LQiCq1nFDcS5qcb7iN4tUg6s9WDTv0IC6pqw01lHYxUcdu7BDuDhEM0o
+YT1j6oUdBLE0YlsBVJdVQOfnYlA6iX9XmFMWUfRpKE/UGoDiU+Qj1cGfh/fC3t4k+BomGKBbI8H
NvxnQpPJU0UxxLvDKnFgm1ObY7DTG+Um9PZZER+Kai9VvYLvuBUmxJKyLA5UCp5js7lT635foEhp
eoIH043xfbPt2Gn0Bq6YnBt6itoQ3HBvf5FaSqEjHS82qXZa5rx1rvINE0wM00kx1zoruMo42BrL
wjiJkaIsYy3Z35R68lymkVjH4/DqWESm1504dEZ6FpnGvianI9lL8eZ1dn0dePreavTHSua4SchW
qNJrY4zv2kKN/TSLz5NH5xdBWntPquGpKuyvWpu+NCGbxdhNyZglJCRJOR8d+kEClUZXoMgvQKdC
4AfVteKZ1Q7JNjllE316ispc15A/wIlanIaRZYrd3MUmeuYqbvfjlI0+6Vk/gkmv8DEFFQFfGm81
MIrpuFyEatWCEPrrb+kha1ZFf1Tqwj3JakajKOH9jL2irzelX85kDOkI6znVk0VAmag2BuPSapho
Fi0iOCer0ZbqcfmbkLAbsgBnUriboS4a+TmgIEsyYU6tzvFVxAISePTQJ+thZ/epQaOOoR0bIQA+
MGNqx5JYYXiHXFsuhFComDJ3++TG68flImhBCFa1YLUWCePjf8sNUxSf0fwHP0zQCWXhbpPQeAhb
Iz5j96wIFOGXJwrc4cgie3JQ6LYh8G6I60PLdGSdVI8XKpi1cVkntAz/dWF5JYlqZjv4EbmfJ8WU
H/Fd/29K+K+mBGMuKf+DKSGWYZzHv0YZWMuD/uVKsOZEbP4FUs11dSAmf7kSXOMP20FyMD0Hh4Hl
GVSf/nQlGN4fuA5MTlXVIM5PUz/Tsg37D54NTjJVGlcnmvF/ijKghvVvNS5e38CYYBu8DVV1f6uh
u51dFMUYavtmqu6oC2LrF3ni02PRxCxlwwRxpIWuVfFbn5wT3mlhdtrOziwqFNlsIx3nXV+vjcZB
d64LkN+aPrBFH+BSFCTX7DuBcw468DErlUstYx/OwGXSWryfbbvx2B+lRjqsW3WkEtRtAm24d9Cq
wpZ2Z7V+sPXL5NLQWoMwQxajI8BufSe6Fqxt5HMZDC+BU9II5jEBjuHw2te38RPLcPoT+9MUd+gX
evma1OHXYaa6ZOxGMLXdx7p9duta25AqhTfhML7H9GhREg22YZ3jYwW1PO4d11vHQofhpYY493U6
TslcumGBqh/rwjT2rtNuhDXTzM1oUGi5cw+TyfxoO3FEF/c0km9Ku0aevzsEtgBcs28q6aFceRph
uW31lgy0nHQiuZfqE0FEhkWHTNxdJbF3GcgnpQUBXnk6w/I4fPdxADc8nH2uSLJ8GGuVKQl2A2vI
fJmVIa3OyGLkjbvrIqIOo6v5qDKfRDHVFQC/g3e0TTKDpczNl0Tpw+2UxLtmgt8lYt4/Tl3bJ6sv
vARR9VIgZZop/WlO/c7yszyXsX1KKz52hm571JGZrMKMb/W2lrR15cWpsxTqBkzh5HKGe2MM45tM
bb6XfdeCnQaMHAFyfxrNUXsamZfLUdsQHUOea5/BKuwD1NQpzPCa2NreTeiQc+jS9vptRWLdTTfK
4ABkgG4E2TaUIG7H2ancKqwUp7kNviSEaOSb8kIyYdi68FbM8ESwj66tKw8Dx+BqBzkoPA63aOFt
zGjsOGm01zZAl13gdVmtP1kx6AmUMgCYqEiHwd7HDoffTVWqTLMmkqQ/rN57JBp214fF98lVvkYQ
Are9LnpfDUaW5CZTJ0AGUl/HfBby3fwsZ48xodrFduZquuhs8VSD0+djYYIgVINSHMzBjtbmLOs3
GHvWam9S6hijk5Cs0TuZEm5nZw/llNTbQhu/DgMks4XM6LXdmVKJ2OGD6o7WYPabXKcL8BNJKLOh
BTbJrlafGQ4EyOpMPHMn3Mz7bOYLk+Ja1ifWfmEtDumXWHpfTDU7B5JyTkPWWtZ8E667CxsBGkXm
DcteHL+ZHNiL4xZghk/f0YPaj1M2rinoFcgPZlR8T53sWWYqmkPqgyWt/QGvCY4Lagd9YAHghjWx
XARKegDL0u8W1OGC26Q4OBm0jGRBsSGODQR3pFAhQX3be6WzMeYvRsmqKzi9F5E0+0QO9LhT9/CT
zmZ5sUyWWUgA/cxNKeKwPhVqfSdbW+ymxL527QRZS1jXVWXBl6C1WCmTW6eSAkcybSE9CRbEM/To
MqxHdJMFVJNOh6bwtg2Z8LTAtzdR4lVkfZhsaIF0r8aeiNm0l76slWLvtAr9F7VZrTtTtkd2DcZW
Aseo2JGsYjvU1k4b7T/eZ0w2MLyQbVfgA85VnBdG0e2CCsg64cdvblQjrnInbeaxykzAKI9pevyO
bjMc9fkimEjKgz1D3iilVcpDWrPOZ/e64bjXZejw1dJRLIokO1AuWdcDnHNtxuxUisY6Hd/Kqm3L
o9fLcOcQQeUo+VufGdm2HbXbsCeRpWUoWMu8/jpSV92WhTNu6la3OJeqO0tjpFEcjlIVC+cIJLVY
63oy3qeueybWLUIFUqZdcyhCW95SN6CLiC1gmjrTSaPvhpN36w4SVkAZPsqIEJsUrDLb+N5hREDt
6EcN1KyJOlFzMCzxXR/70LftMN9Y/VicGsIUN9Xcfj2KwzIRDdK8oixC61CY92faFx5yEQS7oBZ3
2IzkNcJIcS89sCmalE+jLBi3qvrL8lcYgc1wiKfdGM1zn+vala7V5jX7LAm0Wwl3UHC1fcvannzs
kG89IJUu9FSaeoRmnrVK/9F00TGTkAeEe+5NM4ZX0UxvelRcR1LMZY8Z79iTPBlUnoHlxaZ/fWxO
o1oO5zxr1oMumqs2io1tPuntvIkpkQ4NWo7sQIMAaPYJDaG01rgksu3cpDNXQjScdUMQbnJT6bdq
qgC8pLK0ngooDJz49darae6l5hzehtFXMyDmvKjMdDvKUgOY0N7KaXIZ8quY024cQTsM6VUxhF/L
IHHXbLIAgWruwbIK56iD5zvaLHEl9o+dI/tikw/iuW5M9WyBqMYDkRtnovO6FQKL2GA+ijdKoZh+
kAaUA8OmhhySPNljSuHVqIdNbwXtkTm92mQRsRNeFT3blLjPYas0aHRB44uyt/fD6OpHEuXc1YA4
+0Bt1AzS+gZ/303kFcWhJVEEnjYuFaDPqHYaLvss/Z4bzCIN9PFNJdxTH5vtQUM+i3tN3fesyBgn
2gIxWbP2qYIYpuVheqXyXJvlBr7CfN4s7xiUKLrE4paNwy1c3O4hN3J7R7TqfTvHRMaUtq9tL8+v
6BSBNq0m92mrxluIrSRSGgdFMZ6AZgfYxWAdxp0oryT9CF0iHjqDXY5jdvBQpnajDVpzBGTZvMlx
l6q9cowmEpaNOg0Irie7Z52lLaJwFWxVmZyazqSVqyvt4b436oPjKLdJX3h3Zo8Zg2qYPNUnz6DL
rKVaiNhP7AbKh4tTQbKM07x97zak+LSZ32WUBNwxfVNa756dPoROemxbq6vOoeuM57w8Azxm72kF
+rF1hiun6YgNlJ65LULzZnLqfhuLm3YwwoNrdjQJdtxpslmXlUH/pZ3c8FZr8l2uV55vNS4cMU5Z
YmEfOESUdAibHcPmXhnLaWtrygtiFOG7Xp5dstDEbJnsQjwB56AX4FtJjT6p8gHLigJEtE+vzSBS
N2NGl4xemw8WOeIrhG3lJlJHutxshlb3dczD8JZFhIprgMCrlnoiJeZxVdJytCoVp710JgpYOytB
GsHNl9YVFmNmr1O0rIAY8Gsb3aK6ZNrL1GpyH1L7ASRNK7t0rrTCYmvqjnMSrWMOm9RI7H1iTQ9N
HGvnRsRi16iF/hzrO9do7ZPXTDlMVDKzyiY+KZ7O5Ns22TlJpqsg74iyrQldJAISFXYiBM+jK2ll
KFG5Q9EyzhTOrD0J4Gd1UM2NYTXGpeL8AvVkjX5kh2+SzchNnPS578nS2ichcTy10ee7Hpoq2mzm
3g2dvPGS8a6Dwv84Rfrg441srwS5SMdom0glPZUJPBK9TJyLNPRXhr6VUcbNJR6arRGy7SYsTLll
FUbj2UBndxbF6dkhMzNJaMg1lBLfR9JaL2JL+vqrLnAVRSwR/bFWI1wFZrPRmCFvxta490bopgz4
jk/O5lz0jOythXV3x7pZ7pTaoZ6J//YYDhb6vkmGIuKu2EzC0Nc082gPKH2QCPI6uBsKmpLriN7G
0Ckvqj7wxjoz+m51JT+90r3IybFXGV3vgyMveaLJNXIko3o1lV/qBH0p1xSC6K0U2h3eyU3QFV+d
TII3HoFE2EVubfO6wplBFrcWfSXg7cZC+4tHBnqzwAEajGVKshTF39a1HWaPkgJAw0YnsdunKBPq
ITAAvVrk0e7FhArBaMcwBSckUOsJ3syPmgrueqRBFd8K03kjWBB3NmcH36uioMHm5EAeAvk8BprE
ihaylWuVbu7dMg5WNoIEaSjvJ5F9kt4kNmGWp2zwHPclygLc3BQQx7HDM+fKs6C0sAK+nu6EUw3X
hZe88SzBiQwEpFunsN46AtdujKir/djrwx37Pn8KBu2lma2BU3gfDqGxmrocMEsWAdlV1fqgaXzv
SWj6ZeOMt2meY0fJ65ASPARetaRNMYWVubPS5n0wiuhBiMGENNHjDMSfnZFQeyCsfmPy8z9Mk3Hl
atByM0wHrNQAzfTECXdpcNdGlsUvB0gQrPqDrRxapLowaT0fNB7pUg1xIZxoqOyNoq+zsDf37lgC
fa6VK10ZzwnTZ81gf+MkqN2JG42bvODMj+Ks2mBd2cYqnGZWXzfEkrAzwkC2km59YJKgWNuiFeaW
9TXqJ21bJzZd+15JTSKsnV3cIU6TDVBcDal9F7fNY+8harP8df2hI0E0tcNzWVENoLGv4Jmhykn0
R9LSKSRVxju5d+2uos69wSCRYNOEoRWWWn0vkwHYSxSRe5M0Hv4JEMVNkATH3HAAJoQZKjIrjI0d
hNdD5rbXwRckiB6jQy33GSIGbAD8AXgyjEMzOndxrTT7YaAaE3YxZnS7VEArifSsE5xqYZFhZtL9
ui2iQxA5L6MRYR5z0kseqDeK2XEu/h97Z7LcOJJ16Vdpqz3K4IC7A2izfyOCkyiKIjWGNjApQoF5
nvH0/VFZbV2VVf2n9b43ssiMjAwODvfr957znSi/i5YasV+dbuWSAFbkW0uIJfc7Jhx+ORb1WqV4
HR3aqoRrlAcjHHjUR478kRA7b5HRoU8XPmQY2gbj6bPhsDATQXuMxjWRfl9LL+sDCei8+kJ/NCEZ
eKMcat8pOpBx6G9uRnf09oL0vjAJwDaQk3hOp+oHWQowjao4pOpDCCRK2K5GAodkQGqzy1EuJGli
7+ZA2b5bDdMO+m18U885xFfCiCqSiTdCA5WqFvdnN3vlQcFWX/WFdQjUVRRSp+OdE4wnJgN4yhek
YVnSH4cyfTLyi7L76BFlaHxEv/BgGvh/q6G8GA1EJJdxJONFGD8TMfUoJXFwS+eujDS+b1VDQkFG
kEOWnUlGPBjOL7Ps5oOVhvScE7LTyHG9NcvHsW/t23TgtwLamr3Owj1y5njvWniJays8tKGhN3Nr
B08SYFLkeOV6Wqr3LgfHnoiHonEi1F43dHHqzRRZ9+0QTHxOTXFvlWYCQavJN55KG9+9nrhOIDQ7
Zk7wMJbnVRb258lpWb1jYu5CF7qtJB4z0g6KmAYPTCGtw1C6Hdwv2xeloEB026cZXjx4MXgPOvNa
H0o/OQOmitcFA41NZ2e71oEx0qnknaOasSCBXLe6H6HQhf0+aqWfcAvcC6mfw6jot+mMrkZbRY5i
2LBu9XNmYFEpqVwIR9xMnk1HuHXQxqXRi24yypqM58ni895wBNxUn2MaTueJoLjVMgy/xDQ8RWUv
t0mqdvZYK0Kp5BcKwC+VTdY2F/lPpdMGnl+3oWOrj1yGwT7pgh+Ntl5siTvc854tr/hIR0hui8cE
fRIV+o6eloquj12BL1rmbcFMsaiIrumrD9zYj3wSb7KF3V3GB0rB6FwsAK84fmglZG9Rd19bxfwa
hIva88xBbKhlfmHMtvfKcN4bTnI3DP2LoPeBzsTjOIjKk+IRPxjGVYrTgORbkGidSyR5rWcR6tx2
P/nhL5BG0rpyHqPERm82bIwRbJrjNKz4AXR/AwNwolw6xXFrEagxk+ZM20kb7TaVfKIzSmdcGM0P
7SBliFJJeqmNtNBJlkthxI+Mzl1inI1g278BvR+4vsNXbgSMVYOWEI028I5FtSFdhbnnuAlTeDVh
V7G7dUQN0DbfRRa4i5zmih/kwMYK2vo+XxMWdU3DbxAf9ZKX6wdCs1+HEbwGodAchT3juX4xGcWM
830/uvKBrV89ZLlm1kHb3td9dUbp7B60CdrZMlwqMibPdVPFP6xo2HOhyt7RGaylYwjk23V0zD07
plJvgbNMqHaXGoRU09CJaae+PQmT/gv5o4Gvo+AXAAIGdo3G79DMdFKNPNkPSXcu3MV+aA3bXtWu
kfuTTdvD9EgBWRLetGbu6jPjbilrRLRrWHJ1CeDEkUi0q6885NYvwtoXsh180uejB6Jmxu2YNR2n
vz1yFsXqCI67Wjszk48OkUu2IF6ow2NWoNyZOdCxz0JRA3KlrRwHP2AtOMTlASXNtrX7HH7zwPOv
403fy8d4RD1Qd8htQeINnnoq6yXwibJL+fzr6DJcf0S6eK+dLkepzALl1qfDipHo1K3cweNsbMXJ
M3ynv20T8K8gNOebkFHXMIdH6yqFngGxdZrxZVvaQK1SHlLt5bD2K2dVGqywsoo/jQG4h1e/il7e
10ixpth6b8J+2wQIM6amODUoa/xqYcfy4AVlg/3Mpzxgb+5Pyqp+TIHcpRO97hyDHucgdQ5KwMK1
j4qJLq2MT8BVnJ3PjfIeKhcqmDXaN3gE6D6Huv0tYzRqZRkh82HulVHxQEO2TswyV6mltv3YH2hb
NzcuKxH1CkyMOHoOx/lIWNdzlElC02PjucgGAIN1H9G6hd+5RBGPXP/Dnu0re+/oxBRNZUyad2Zr
tRm8GIZIkr+ilgI/VZWvit6IQb2hRnSyGJL6Ai6VmPhTVbn8sOKHKKJSqLI31uS7zE1QLIUdbird
/ugiuHaWCF68IPmZTqncpoZ5qOZ+3HHGr0YOAHwEZBunFNnWjHYxERc1j6TKpCxNPWEXzBw6Rnys
MqK9YlwcAeRSjbZzoPn2Es6asV5UVHQIoHM1ubWVc+WRQZg8S7QHVgYQkYY2l8zSWHwyfZgoGNO6
J6drVdKzLBu+PrNIfvT0B29SqQNKTBsQNm+2y5ffmeGSWL9Ay+CcFJg0qjvtrkWq+GJk1e+cFt4M
/cvP3p0+HWArVUH7IK3YaucZW1luYPNgIC5C7Ttd661qusnNVH/pOHhfNOHhzZTyPWX3feI62HHk
gZrBArvgePVOSHWwJOkXcknv+tCCxTSTWkFi/EOZ0qUZGsm8oRt37sgceynb9yB1z44gPdVcuL0T
UX6YGYfACNlJ77YmPX2N35peGW0jL2FA2MaHpqp+hg6F3BLHG8bYxVE4B29cPs0sN3y6KVhEEoSk
Y/wZypGUTRcFS24/JOYsiE2EZlTHiS979ijXse80v2VrEfpBVJL1UbVfQa3IBoEJmYvw52jJ4Y1K
BQmhUxxV7GzHYHxxqLkZVpKGYgZUdqXNR9tUk7oZq75+T5kX3/SGk566mZZDbSzuxuW9AaMC6qXo
eOMEYmUP9uBbBM2DCbGAgkErGkOXjGlp3Yc4cO4K5h2G3b+4ZI3oYe8wIX43SaHwc+O3kViodhdW
HDbQcK9Q9iK6jH2zy2c2qonAGIJBbmaHqbga+ufIm1AlVu0DRl2aNlZ219mGe2tlA9AgEMrHrGMh
MN6onxQl7SQMTo6C22zJn5FDiWitRbIeoyPdFrJ+5UoGskuTfjpPgwE2dbF9ZYAingIEHDktL6I7
p35npERveXl3dG115xUVDgEEZP2DsQSebxljvRUOXRhkMNFN7WHc0FG9b4l9KSbIdkU1X/TUMRmw
cLxw9/TJDTnrEeZOmT+ZC1m8OUIwzjBIGtHoGmvLoMNel8aDXd6Llo3XQlnW9+VpGbPLYnbVOhnT
dJXc5w2KfoUDzY+0Gx3aJDrho9P7dljeEWZ+9hZ4m2biksQ95pPtRnRBuUVPCg6w/QxHkW2G6Ihk
+XqoD/PGCcn8btuRpMW2DtckpzQbT0cOku5xlWRhdoc6q9gT9kmt0xKXiQp4Dvj62hBh9pLsbcTD
q65oWO4Fqc5N8DuIl99zKuVZmYxzvGQ648DFA5hyKFy7VlLP5Y0TsweYC7YM1RgIwd8nxJQrtYRv
kQrpusMmrKezmN163VrWh25CdSDb9qFI2303lcktKUOdLwvmd2jd7z2r+mRF5KivhqCqjtLAhOGa
Ij0WHhUFgyWkwEv3PA5X21e/dHd2Vu3HzsMs7Rq4SevFz8vmJfG6i0ZWsXJrhnI5tG4mQVToOvso
MhyNdOZf5hIs3rTUAtfybG2GZtZ3TtUBmHSe29oURGKW3VqbZbtrYutgm8mWs65ACOF9emU+vmXm
exnhFSA0pt3NNbrrGpj2bkFjxdbUBrt63+uRaw6qg9R5tev8yaHnvA68dnodx2Q1oW6OgxiSlfU+
lgFiuiV6FkONlI8cxV3jOO0mRhbxLhp3TXBVfnLycMdY8oYvAvdwg1I7fhsoK4+o2lazQQ920dmB
HvyVVNzcLTkOHEGF5xEUkwd2v65tpoSjG/A3WBeDPZL7oXhKgoDzqCoIi9IExtUQwT18GRXSyVry
N+Fa1sgPy69CkVFf6l9jhcYxrxDXlqlR0iKl9K9zWDV8Yt2MKtVifgevN2eWtOtLmItq6lfmsKAF
CiqD6U1/6SzzfebFoV2Dsyyd8Veuo+bWyM35rHFVDS37FgacjWyQNil99dIbI7AdHFTufDAjqz/P
VkmrisxTlJ6bJt1rRq87iTeVlvri69HahszeEFzm81611aZKhvwWYNSr1yTujbRe2hZFWjc5T6T4
PFtd/6gJmoqrFrOz3oX5mO/DwUwfqsFIHxLKQiTC3mNYDSZcPfpykR7uFdtqaWvjxOxLV8ccMdHd
0HHImk68dyIcZLPFVRo9QvFWYCyvCK+SuEgfMPU8UGrX/hjZe9cIxb2Rmuk2rjir8vgFE5J1l9M1
aVRgPvAMUwBfQfwcNKtWVlQXuONtPV0v9DOivKZjO8+Bbpr0ylV172L/GRdu3RysczXtdVafB9uk
LpT1W/8zzs0BFL9+V54iJ8XM55XZZ4+zpfjcYmhw3NPBBwyu39OGdEtaFIAPfPSs6YhWoJ49bj8L
mVN5goJfzda5ETEuRSwI3gCLQObD1jX4etqdDrynVE7AGxkx5E1vbsYgoO+QVbduaoh1j/07TrwI
MxNj/6T2s4rxSB3J59BD21ph/sxT+5A4lF4mtLyrwa1O0DdSyfkMIYkHFGx1kbpeOry0Oc6bnG39
3HXXvT0mYNqc6uPiWRAvZyyLC1MAxgfU8CzMqPtMKiF8Jyqga6HLXAQ7dCna8X70PocqZJC5zE+6
ZKGE9kjaNJdKmVpf2UwZmy6MJyNDv6jkd5/YX1gX7ipwCespQ1voElvHm6Gp58aYRJdkukG+6Jyd
0NnPyInyhQ6tV7/QX8tvO7t7cSox3E5KnWJupcxacvvk5ZASx+BX6lhYDQpl7GvDsf1pTD9wbuLP
VRch2EfbMXh2F/cyBRD259C07ip32lt6lNyMkQCKpvy59AlXhyXFsE3qz6qwOvLObb4Nyt3Wu+qR
++ljENoXQ4Wfw/mYHCyRbfbhiXk3ubUHZIvkHackKw07DzT2eKlunF7YK9sGZlgakFtz+NBWuzBt
OLlmcOYT3EDueiC0sN7iJd4NfeA3I5rSIEThzPrFhjx3DwgFmVwpd6aorlaYOC3GYWQoLPb9PJfO
1nH7LyN9xURCB9itNo2275d0itf9UmKVRI492Gd6v29A4tvA4XLZ2mt3ig3fyzR/q3oosDa9TUsz
wilHbdllEPwwr+Rbss3CVa4mUhuq+2RafhkkYNyY8/iLN6QgSvQGbOFLaRYX77ws4fjMwGujtFsd
dafuFSPEOVXDypVcaFUQXNLccWl2lkSaoY6LkOUykKzh+0OVrBsoBIoI8y66iDg8ujVoemFP1Qoz
8G0XoYTJE6SysZft+/iqkXbXzDnGbdzzBS3UJExavS3kggWeBdmTEcD8MoAuqckecDNkiHi3ufhP
+ibJ2V1LXIlCw2C+ikcTB8FoVzdINKGgo4ivT0MZvTHy0+s4fi9Tz0Bm45yyQJ1rYd0Zpn3p65Qi
U2ZHFSJjEBa9oD4Pn7zpJznc8aqaLXQZ+KgFFI+VNofOhxVT+JXgeSs4jox51Xd29ZZGszpctU3U
rrC4+nYcQP5fiZdzs+lZEdvGNHuQzn3lR84otpObca+JdOA7zjgg60MzieJ5Q9PE9bntgfuP5rfW
7Y4l1opDnQPQCzsU2oBRwxg5quDaJacJCUoGrE137aaPG3CnQt73ucfcgPnTakq8EvBw+95HXJ4i
D8ZyxnAlAK0foEsiqWTTuEDWx4lIvar4uP5uPE5H2Tin2vAOXLzWtPZuQvGS8Mo1YtlK05EYr6x3
xDnReJ669sVktLlExlPZwSfPKuvJ3KET5iRvjsJmVNGmXrHHfr0invPikVDyFGTg7KM08RE/JZu6
jjb4eQYgxyUo9nCgPzCEdGY7YcB95AU6c3VcegYB1xLYcr5nebHP1Xw+DTpiKBZ+EIwSr+y5x+8Z
+1mv3E03DY+ToEgKPWmuwbVgNDU1XO9WEYyVJt66kkia2jQEHJm316/NlGsxxsaapsrykIb90Rlp
igbo7n3LelTIPtb0xGu/DIpjELUR8yILgx9lVy4gPCLVKAYEUmNankwnJWyO6z3iyuXOCqZDyndy
NZVv3JAOtl2MH+PM2FlJmjGtO5X7wS339L59YCRroETVRgIIXNkCmyv+tKvqm5ggSHjeUq3DH0E6
vfZBlq7tRBrURJ0HYuY2iwh/1eMhLNxjNHsTt6so2F6f2hWhIUiCJrNYJ0lw6gr1YbZ8DSoG+Xy9
NMw1zexGbcoBPgHWBb1v4FA3/b0Wd1Fj5nscjh+TIPqL+3q2TmXaHCx4k31CZ9cNsi85L8lGmtOv
CI34wFXNTgbCHkLuyDZuxTMQwwqR1K605mCdiGyXMIQZyqZfdSXAZScLsD/YI6R2E9URFtGC1EtT
qm1MxeVHPY6wAcydb7oiRpHenRAzxnsriCm+3dnvmlNh0xfjyX+07GvrJip2dtcdetvdthlDhWGK
eE6sSvplkSFDLnllDgLZW9p7j0nQ1ltdP/dLMfvm7MDpixIave3RbOdnL1fPiUW7cE66LYICf3Bo
GmUECN20zodXWtFu+Oxm/TYzfYBJjHxnjMUFKAEEmZm+iBfrT5T+uJviulz3ZU2OxGoyrsPbYrL9
jNytm5rbiFPmz+3EIZsc4Z3WrmBWF7bmrveWfRbrdcF4mUqrWNRHmkzwczkkbhMmXusI1yrtr+KY
Q/LhpoG4xc6KtxRff1UkvwpSbZsxdA62ZurkUQROHFctfdA1d2LMJsP8MtfHtpmHdxUpOPGpicxy
Ty3m8ethWU2qPNZkShJ1xF3Aeyy88mz3VouPCqBhwxuAGUEAUGhz+cQczSXZcXdlz3Ki7Gpu7Lkq
PxoD8G2J6l+xe+2N2MOb9ztxE3kwfxbcT32zN9ReVQg3dW5FWMYywn8TtFyptWzCSDV3EcmmixC/
4wnHJIPPJ7JBaR9o562X/TbOtXgQRi8e6M4B4A9pDNuMhRntLauAkdyW/nqzJkwbCcyg3swYcx/j
WzPkyh0VHFKj+pGLeDxl1nny7uOusF45J3jfiZ5wrWP1VEtPT8XFOe2gpkrJ9VrLrgYxPm/Tku+1
SunFirbntuSxkaE7I0ggsV+64T1gZHhYzCbbzlN/ZhXl26GLfQcwbmY0FKfYlZKOQVNbEZGz6LXb
dGQhcL+7SZv4lXALYXRYvaf81NEn3hT47QqOmXXEOG8VaiJk5+TIV1A/oox6mIO5xkeJ0THPLrN2
j0Nd/OgceFDaa1apgrXQpVOx1jUlsUXMgZpRxHZVNjPAt/2gQnCVB1BLnOZnm2RMp+cVZfitgqnJ
xoDNf16M8zCRNBJWHsPuKMXHYG/U1d8kdRaDg7reDGBUbguQJyzvieSi2uFM9bOaKQ+lEECDYDku
OXJNE3wVT17NwjbZ92a1m5182edRQLFqKZrLPXvqgOBw1TkEeHHg3y647TLDi6H90t6VVvEKbwvn
phecUKOU+O2ieUfXoG3yXRbVxU5fg5dTTT9De0jmi2QvSrQvXncyW54Jeyl67LyK0VqQb1BefeYR
ERmpRTRBkw/sy3zcdkO7yeKijkHfaP0qIt3GiRLnnvyrjbtgfU/RU/mzW9FgiXgEZ08eC1gQpeMp
Pxw0O4Eyjm2dfwUJkGJu0pP5o4kWpnMwL5rmovp5ODRO0+0NMrebcqC+zxe9Ym9bxzYZOqHnyl2G
MAaQ2pAMpV/CPfIVgWGDTtR91A2IGOmjcaRygSuQ5bHsbrKJZZl32ZoRELexjsplYW42T8mlKqC/
2G3wbLUf4uoP/tYDZ9lc3Sxx6/htzAQ0khQrc6UANzs12omr5q+I430ss54wEfG1zHiOQ/sqVb5G
nc30qepZj3uj6tQ+b6J79G16g4Ab2HdjNsTpWtkGDqsFQ4718j1QGxAQhlOQ3pr15KdDUHOCdPEm
y+porzDt17KCGtvjsSRnJ/an6EXGj44QCxP54GKTSr75lngWNUCRoMWz4oLrmaRFT/4qtuQkOMkF
CZnnprfatoYt/W7St5r4SOuZ5kpXPbVX0+swdwKYW4t8YjzhWW+3QUAD/KbtRvO2UTNt9CDcf7+c
AAQSVzvEcWnyODb4mpnhSD93Zkxm3+rv7zx0rKQXmt0QfK5wV8NqsFQOgekP37npRMEwTWWSQf6Q
6s99UIGupwiYE5QdtVuuTO/6aOZ8q3qO4pUW5DBLDwFaWFhq4xr1SSII2GDH+Vm55W4ceTi0oeAg
RZiHPIJ+1573a2jh1EPlAI6hdyNQkv3UgppIWYhtnl96zmGAuVdRaXnV3RpO8VGaubUO3AjQ8wCD
B090siaB+8dVicGYxnlazN5FdYiacyWaUG4dVe76KM/X7WK8CzoQjFeKcycC5Y994ax5bI/o0EEI
R9Z7sXjmLfMiftRjuY9rBsRR2foypIbxrAXzqsSJUyrX19YlNSvSkfGkuAwO//hRpxEO5mraku2H
0zmN33SB5FWY97pLD+NMX7sPp9skFptJFczq0JyE/CtchdOpcaPnxfmw3ZCIkatkOPPk1lY4mSqp
9qmwfofG4HHMzkj+vEAA2SNPAc0yqdBVLdc1Eqcru4FCMoAphXwQ161Ctt2J8cW2BPFgbHKeMxT7
hL77bZAG7i0mDt8qHAP3pxArelJXLW00688MoxsSxgL+/UyiO6b0aWV11QdX3Fd3EkQ/5BCRBOZw
afYzWEWm/IC85Kbu6gvS6XEd587F4zqguJHkY7clLj5YZQVdzXkmoKIi7VnRZkR0tRKP0FZfFhg0
MF+MN92SudbjoL8Zso9v5bBD9fGH1nmmibqViXfm4kDxBGsnvZoDuiXdlrI/GZ4XEk8FpSW8R61d
IMrsamIYylMYLjHCvGJaMWiWpLVjpeZ7Q3a6MRVPQs8RzXhL+IZHK7NSqiG8Onv8fqpEQDcEL3+7
rswIH1LwYPP/Xn8vy2/V8/ePpSmZ7AencMIG0RlnUCtMBa6vvKzqHFzl/AIojATyif6kA5iPoyfc
zAp6ggHmXQS9uR3bXNz2Abq72bxj20aYfH21TYl6hTT0kJGEmRzkTHiVmdAbn/R4PR3mH5Eg4c+o
Q/4XCsvLd2Thd7zrGNQntXBdqcvgrbCNY6CTeGezJ+khv2T4EzYiXFr25Mjg/Q3hl1eMnHMNXr8Z
gTOq0XwDDHIlE8vYdfV1dSeQYq5k+u9c2i6CUWnBOTI1w5+R7MFOhcG2XiTKSxt6GfUUjbkJZ1y/
3HhB58PguwLqm376RYOccx8EQHiNQfx+AOG59zeGNTLJNGhWx6FchcN1k7PSx170a7gdWZve90L1
q3aeEIbF4WVIGah6QEWQf2wcxD43XkXQNjpItFcOWJm/RIj9CSDmmTY5zOg/6coJfC9/gvuF3thz
MZ8aFOrJ16Jk4CeKANFCM0yaI0WKxMD6BfIrMelVFi0Upmaz/vBo423/yZr18AfI7p+xqPyhf3sx
0hausvCXcxWx1J9wflk0zNAz2it6H/m0o2SzIVoSyVFqHq2qfuRG4kdBA44T9RWtIKLYRGcXfivc
Bd0yYXRl+ZjyaN05cVrcXZXQtJovVZSm95pOWTG0fiLniO4TRIYxcgvfsUhslZSTEKVpi8exfdth
tPUxFrR3gXQQUXZMOkXcNavOTeZbt6BwGsEbxUKml66zwB8s91UQxL+Z3H+ag+nuhFURuJgjNeLI
6Xngmcea+TV9zOjl86w2WAJC6B+xecayz+4+DmqfpUwNVEltLxX1Twgt/imUjXszJoLoxMz4QQyk
sut9ee2ijLVxb00MC/NoihE/mfHr4lFa6qxYIx3BoRKF+0S7w76X3T4wK32ScfVmNZCGwsgoD7HN
xWYOiotRNe4tbQhsBc0g7guXdV41BMxaV6zOYF9PzMW1T+Z1vlhMwZ2XGOELTZQsZGbOrZuwI5Xc
j45DF6ZlKoHk1t5mWYCgrUzcvalA9gC187YWW+maxg+2Y2wtm9Iw3zK15BdDuRdZZ8uxpBntdxWs
1jquhgf2JRJGEQ5TbDSfaVCEhwm1Lx6Jguw0KzPu6Bz+4qgQ5P/yMkGKYXwVuXuQgb2NnXG6cwo2
wXLupiNKQWOVS3WCyl9+TlEa3rhnToniA6FBjIM72jG1VJCpcEq4VvUSB1N6ZzClRNUmWfe4nyO5
cNDTWixzy3qygOJQOiY/sJ3siERw16jaOhSCcnnNPZznpAz8tisLKljOYsKPMqOfTpsXz+neRSZG
ep+0wsY5M49SN/leBvlDf/2nRA8jzY7rLwsW1NG2umzjViW0URdWLOvFWegIMu03px5DXuhYRDtd
//PvPxMXTLL6uYj++A9Nx3B8PczzLtB0JZCfpbeyw5La42W7WQgvZ24S90x1lL2PlDdd2qkBSiaQ
uU0tLR/3RSboBwoG0ZHryFUZOgua2eyxnMv6WHra9M00MXkq6aUuVFKoQPDX8kwWj+14QDuUP5i5
E+4qTQ5h4s53njd6NxlsLDPqNDbqutlYRvNVG6DdPKflBCjpYjTpSIJJ2cgL9Saq6uCU1Sz9vg/Q
/UaW3IRlgB2KD/bUjaA7vDF1j+aV85V3kgQrmoUX9OflTQ6Kdx9Icrv6ANfeAM1CVAnwK/W7Dgc4
WShplOjCdYvrfI0yU0GaMzdZgPEldbtrZAcKX0cn9AJn59MNy2bnWoMkmrF/bI2wOk6DZo4ppk1c
2eOmqxpsiz15fUvZZD6fWbMJ5MIol0YOaCk0NEReBpPGC05dHBX2faLN8dYuy3UGcO6Q2M13j6nj
jpgDPygjueqmcTw45Eb4DKebDYLReOvo5ZMWLyGMZpJtzbncuZkb+yqkLfPfb87/RoHFAKq0lFBn
lTSxxf7poEgbYQW6NcsdioIVpS/BRaJIbk0rT+7UaAVcUNKvhnWMYyZDMuDGcOcX8HueMuM7azBO
ouaiVBSYSJi1/Kab+Bcv0bo6Yf+Zj/r9Ej0tcfFK1/43grHbaJp8aKB2AL/sdRti1BhdBnhovayD
mYHq6fM8+QrYymWaw7HLLKpTZRsPQzL6wjxnBa33iPYhwD232w7N5Bw1YrUrGBwqmy1odDOvomdY
3bQU9LQ6S+svTkGBdfhP7wLWrusBQ5WmZ3vqSir/JxJ5ZSClN+epRDZW1EcZqgcMeDeay4evhCqO
LXnf5XAXsgfSw6qvJDTJRBNBHrvPiL69epZNHPve9ME4CdVcWRMsOOZ4wv77JSHt//BKJVQUzxKO
7f3b540N0QjKoEEJD5NxZdUhZsPK1EQCjH4R1jhk2vHnFDbnunObt07/BIlErqpum21XYOxwg/yg
iav2p2AwtmXuvRa1cyBUZbqDMFyvm5SjXjW1R4FtWTdTAF5HF5W6BemDsJEB6E0Fj287jI1FTGG+
tbhTvAZ6+hqWkzG707mqQjTQpGmGsadxyyL1N0m7jFIHYQSd/ZhuErwIJnnfH83/N+T/pSHfvSJq
/++G/NePNoqLkB703/7HV9HF3bz/9V9/owS9/rF/WPKF0H+nIFWQVV3PxmYP1PYfQQHCkn+/OuGv
Pn2Kx/+dEeD93TQtbKzCtbTgJ3tTW/Zd9F9/k+rvSips2LbAvEOFK/5fQgLEv6YEwGLhqRSekCYq
Rkxmf94EF7KZeqPt9TlF7+wXTTrv2y7c4zAdV2EPyCaH9C5di66fJ1IYFSWwYwDz38FSbeXWG6/x
dgkOs6ORpb//6ZP8T/Xzvz6P36/OIxDBMU1Paj6gP5XPoZpk5kQd2iM8w/VS4r7y0BUgeVH7OBPn
UgYXJUpNKjWIWVTXULq1wBkZtiQk5268TkMkNcECVJqS7i5YQELSvY9ubDFGpz6INzmT/HIBqm2X
wedfvPx/BR384+Xb+BlcrDWa7/9fN74Gy/LYlEKeAfBUP5qlTODnInJInYqW3yIxQ4vIe4igMNvj
D2bX3UMHyYaBZnRnI4q8AyF4y1ZT3DuIdl0jRTfbiWcP8VpcGq5f5HQgY6tu9sPQXizHag/MlhmK
5olvV6ZzR7Po/Bfv6fqR/58j6fqeHPzEgj2SHd0Wf35Plh2HhZdk9pmFXmybluQtAmHCjTmG+96i
NepA7cUuMYpNRQtkF7BZ3yoRzXeTDBjmuvWzi2fw4OT2xktqcS/dJyuOUTonqbxQliCzLgToqbD7
I+jk5/Q/w6/yP6ymb6z7v710nh3JE8VT9We2elEVQU8b2jqLCpu7NpLLjJk+rxvo0OBAnXCIDgXi
aTryV6peNr1X9JEZySllIBCPicgum458sXCZNjaIJUZ5Y7wFCLCqeQsHxIFHY2AyPDuth5SsiE6u
Ya+7cjQPkcRYgK5pXiVx6hHwxH7N2qDFJiNGYTDZWZJMdrrc8rgrLKRgjkhwa13GW2PEm+XYJxXC
jMxkGe6WYInO3ND8OugwRgOC3NdzeB9j1gADxg+Gp86gczzXUU/VaR7nqY73DPO6jaD8kgHRsGAE
5neQax2+7fh1MMr+mBgyW7NVTNsWw9ONm4jryK5D0HD91ZiSF5t0BIPaRnux/xdnZ7bbtrJt0S8q
gH2Rr+p7y73jF8KJE/Z9W/z6O6gcHO+dc+/ZwEUARpIl2aLIYtVac46JU+iiVf6+gLHuVlyvhsFZ
DE7y5ExWjYYv0ddCxyOl4rqigMg0bxDlp3JGbw+86g2wxbCYRtcC81zu7Aw/0P/jUL0xRkCh6Np/
QO3dAXfjKEPjXhjdqZfUH1O3rnFg0yyZwzRcaVyI3UP5p5rnkJXoOslcNAVBgYbe8PVzWJTbjjxV
ncs27Dj9fhCrIIH6Z86Ejan2zp6de6//8Gf/HYr/+wwjTcZzpMuQzP9/HzUcocl4tGv9frLxPmlO
+IAm686UkEYNB2FDBWSBLz5gMSPd/GxhyotE8th4H5qnGdgGol+3+TzeAnPfkIQurBDbbpXD86VN
+k+zu/9lQKDEYZLgoHkMC3+O0b3n5QnMU/0+Yyl31dSc5j1jw9JTSIz40nXzahXnwCdyjOlTnpz0
IH6OWITs//t+M/8+Wb7tN1Nnxow8m7/G/jPVwVey5dLEt9TlPVRNfPA18aIxbt5opsGL7iXrQanm
eAem5BwYo4eA2zDubrtSNe0mUth3AUxAx1SwskA3xsa+rBBp141ur6JYnPhyIDZhLuzHTO6NqKe+
ZRWXvKKo7Ose4S76zJWttJMQeIREnL7FSSj+ocZ1i8T4YyQzTc1iSqFL2/yPkcywROFVFBzvmzH6
YXVDfBzgfLLyNeUqje0HBQjPKdx7MgTjNbya9D12zLOuUCgYkTkhB2y7rcJBtQ8l5LQWSdxiEtQP
AcWuKgFy5r9/N85/XsilZHLBNYN/knrY349p1qZaJMwerVzTuisji/otg/R2kt2PUrXyjiUa3ZGU
rlAnE3uNhb44ZnVs7RuIxF1iX3Ws9GurGH/Ybu+eUIckcO6Ld0uDDXgzFJqumexDI0b6Rx3ScHqk
hdar0wbuTgvN+pAUYbnI+Q272aEWsuhaZWUTbmrNJK5Wl9mpy1R20kpO7qA4Un+gj2C42KV7YmLj
mljXUWbwP+AhuP2log7FVQGq8UjKqJYbVwylNvrwbglcT78XnTyYMZRQfIOPOk3v52wUFPeMwqI7
Cl4jz0YKvqaADlTDzONDGTVG1P++3615rPjjQJEGp4SGB8D0GFD+vt8RT/qdqzz93sMLSsj01D+o
cKLFLKmHOAKvvvCo2ETML05KTRjyBsXSSxEsLDJMfZrlb7rGoomqbxErX7oOpKltUb2INbohMbrM
wC3AWwbPHVx4n2UgnYqbGqiLFqxLvV2urMcgJ8q4J1IGALfz5KJYTnEsTsgDzm5RanQA/eGMnXUz
DcmOxlT62FNyW3qttcnCLt+MXAepGspynYHy31NB6f7hCNX/Xqm9jR6SCBKWqBQDLPsWVfKXRaoY
ja53fEu/Rw78alWsstwufEtmA1JT6RbMJqHggdTV0o+yDNtluwjpAGAGGcsj9UtSAEosNSa1tv/+
Hd4K1n/9Dh3NZkxj4aDpuD0hdP39O8zawICarpr7oTRxQw0JboKZzeslz36F8aSW4oRUJKdaFSH0
pF4KuAX5nTt7Z2+Hb2kmPa372l60hjDPtYtKJOp67aR87zzRgl+if063llGKjQUfYJM0+LTbLlTr
3NwFnaU9DObr4HBdRD2nL6bSwbIk2w+RpygV/UUupmiLexXyt4WMaUzLraqwd4UVjiCrQRzYzAe/
STdY60sTlW/JEjmkGRN54UaXlBZzC8JBGKBrMjEHweIwVzS+1CVJPuJEdSdcXmXK0Mzco2CubryA
HyQf1MW32JfQ/71gqJch2P9lEyBbABKFfDQqAjy5UfpP4y8JMn+cWCyXNE4ok1HNgND1J8NschOP
LpIK7kUyFBfYMj16rJQU2pwaZiFOtl19Um9tN3JS7r6No4Nn5uFTOwninMmgXIZU3cYaJLLqLBxN
csJ3VCI0ZeoNO4OWIwAghdgywIgY0/VrAtY2tC7WyhvIpm5wwYEJvGr6t7at9AcwEs9QMLRzV1xj
L7nTekHRm3iSbRjXP6KOtObFiOnKte3wYegN5zFrxSEBo4ybyugRDlHmjcYNKmQWR0VEyLziI/WW
zlw1DtClBtRE5xYXocnBakwBpsFKn0JmSb3j7fDqLGO3Juc1pNniuCrfajXhvRld9WWTy+FkOsl4
+n3L6O7HzDpIfzTXQeT7Jz1q1hrOrzsbkGtWAHoyRY30NUVNCbcJmz26NGS9OvJ048GbBv9eLU2n
O+XO4K/aKn7VB1nvYjpfIwjH9ZTQqKsnxZGWTs2W+DNaejK6Cwi5QkFd9lsZY4vnbU2a7zGpw4PP
YgxX9yKxx3ilFSi3Ria9qBHeVK3r+y5vCV1rNJg/o3HoK+z6XqlDQGvWDayVXT0Tf8H6BhDJu/gC
nCOmvOM5a3PMkB8DTMrrkM9pWxcsaCdh89eky6wL6ju0EBUSKrhwvYmxb5SYeCCY4YvWXdS5/c8Y
rMhRG5pL1qcAGlwfAUinls4kuntr4Ojh6023FI4+9RhDK9EugkicCkWu1l8Q2ZnXvo3fG5P4DxfK
WJzAAFC5WnDN0JEVOler9t/qOJyuSJU2UN2jFZU6aGKWQIZA86pCDbOxi+bTovm8HyXeq7p3tScU
/yjDtOnI1wZfwC0OTIz1nWmbwXLuBEYC1XxcYmXRkrQ8psq5lpwqO7wy7Zls67rwt14entyi++nq
8Cm9uomh7RFAZDhms0HWA1NURc0lrdEUZF29d3U3OxpkLFDOIKvH53rrVR49yGbIzn7ZnLuI2qJm
USqTmO5XpSEwVPGxHCo3d25qAOBwwxJ7ySx7twuackNW05lAGElfkMNh2kt8N5ch/VWknGBjSr6N
rlWzcufsM+UqgmY8KxMhR2dbzioyqOngbRMJAzK0cWE6x9bpu+1Qz9qEpK7vwilo7qwU5fdk0ruP
odAe8QDQ1bYtFL+ok0dXG18sXkU5VsspDQj3dRR8/n7a0S1tF9i5tCteMe2qJjVc472dg9ePWnbS
jRLSZdAEMq9EbRNGwaXsYfsWln3KQuej85NobctpF7Wjc4dYGatp0QBktoW9DNyJfrM0y7VRez8U
VXn8qe+j74ptHzcYpWCFACbkyF+DsJoOJqy8jRe2P2Ubjxdv3shSQ+LhUhRibSePfkigRj+mn0jF
guvUDiiUDP9aoDEQtJ6firw5o44KzpFjohb26n6nh/ULuAbj0QmMYyjUdIm0raT2gLQdN6PgsP0e
TdMnSRNyW0wgkvXW609TqWOKYqTU9Xo8lvZzWLIWShCZ0RbTF5Y3yettLhPE0V0ziujiy/oShD6R
fmXmQ/GR+YJSBvO7HmMhA4GzDpu+OND5m6OP5LUrxvcKul9ajeGjlaC7sJ25gzi92SHy6KyS3kJH
Jr6qelk8DdYdeJoFw5cOPAKDelfGu8awYUiGjb+RSb8yHZC8rePwsp4WddiLn2Grm/uuRrmAyGHR
ePRTdd14FuGEztMFAq8iG2EWMd6EbH/dZPXO/e1oZPmB1Wx16GfUJMui8vddA+HGbZ1bHdwYhIML
4PemBLJxemvrm9jo930tRF4eNbNZCslRhYf19wa4JIa3Rm5GwW7tkEX+ZVN7By0q7b3MLY6PkVF2
jd72E8hUfbBM5kW0F3GJ2FIdonkjg0kd/BLZtmP0uwqJ7k2/AYKnh9ac7eNAqHWm+o/fD4P1gqSc
bMs5BaCeNzfuZwfxmYoJYYhplTWHjOa+ZEkPmB/4L+xcwr1vm9+aCw3hRZuGP5xsIGsnJeEdBxpE
YLw0myFPn9F+PtcOQQRuT3MPvlO6jl3y0FOFGNwkQ2Bl9np0lDknywQ5bwFb8xGtib7KDEKlBA3E
brQJV0LgetNN3DZ/3J0GcsQmAUlZek1MQxVzdd/kL5gwcyYHSA1vm0kC1vu6Wyth7VBaY78lkErM
G67F4PH+fSsYwPbgTuQnMWhoIM70biVm81F/jDF170XLJZnELbEdGOyRUYHxDg1v1TnJtCVf/EmH
yokAtmtWfaKuWkTMlYCMUWPjXEv9Jw32M2a9eGFqpHDVsseL6jrDoq2mamkFlb8aLYecm2rQVil5
au4QF5fUe2rbGhYDzeW1MNKPwWu2AHJshOzIY7s+gUg0lBuYp2IRliSThQhIGgW6CvNevhgq+KKS
esUBidwv4YkPj/C7SNCjDUJWuAlpAXVMn7kNdtDeLaSSKMKZ4pxIHsn3s4fWrbj2p0jodlH+Aeph
A225W7Wgy5hGBMjMaDUZY3pbq8/eDfHo2FGCCgOxQh2UwDF12S+V2RwpDe2IIuGAyAYvmXW6nGrz
hsvX3gvqZnt7KBZVfrg973br9tjXc3+/9v/88dc72CHFwbYnqOXP35ndcq6/fk1ZadHWU+PxL++d
3J5jVH261XN5KBVSs99/8e115Twrgq/6s26A+yAC5lMUDE/Ik7Gt+Li3dr9/y9df//X7fn+YoDSY
82OMDxQZc3VMpl4+bmJSSI40E2dyNQskt2g/8Q9sxTjjBcnlWxkeOnOYgbTjb5vJQGXZxZq5tOOW
AV/pG0MB0sh1Fwmmh87TJcNqGdtSO2oO6MXE61lxWAbFsNL4EcaRs4+00CatsbIPyWAjJcsJgN2I
NnxEzsiZfPvxbdOxDkIA6CX08so51cOMrOXtJ1wFbTDC8bGGcra9Pe/20G1zu5vZObgOorWa+U1u
j9up+69bZYrsC1g55KT5jW4vYCafImuj85CVyt3ZJBDFrmj3WUJijV1z8ST5pDGW6UTsRzYBQnsL
BlIrMtuFQjaL5AOb4K7bTTJAodg0N7HY7YHbZnC0UlvHs8CrgMe66CrTA17MFeC2gVj5r1tfwShI
jjh0v57j/vvZX4/dXhfOatw/3mYMGpjsjcsYM2jAbjtpUEQw5lMisUx3mufsTySgRBvjFgrvQeI5
fG2AdjnMiv79oLIxGfyfd28/aOck9a+nBCp01fLr/h/vcPsB0wGyJnTkn2FHreP3s7OMHK7fNydz
5K/4emUTJcSkccmxrY5R3vB3vhsRc397s6+nff1SEbFnvu7+b8+7dcO+XvuXD377yR8vGTz612DE
PLO8AgCl4Pj7l4+dNHXgvfNuQvLetI/afNPPkizb3fZMmfR5tps0skoyae9u39nXN3q767UGC7Cs
SNn+vn17+Oupt1u3LzqCnD1RZJlf0Pc6drUcNf3WRIXYawbz/mHyyjWsrVXFQrybh7laDTbE3fkI
GCcjbt5ogPOF3QYfp2Z1pM9w2bGZIziQlCczRDpHxvt7UzcusRlf9307ACHXhHOcpYN4f7JZYcxv
Pb8pUcfFwTb0gLqEf0xFhqRJ1DDQMPbf9urte6mZ+G6MqnhC/dLvMSQQlT1/wVP7nEbt+rYD/9j9
t8f+8hWVt8P0917/uuknJYdN1HXvbhf8kCKii2VHxVEVeLlJ18SzU8n8vhv94+gLgAKTPT4USYIK
q2TFpeHhFhi5o5ikDGygHYJQephWMiRriVhmXWLSRVZOEFzBVHIRG1N9pgVxHiujerWvwvHNk5vf
+7od7EmF2wcQBAGpgj3sQv37NONgq0J7siEC7I320iVaffQy675ya2NHoeV7tIkaW10smaRriyGY
ax5doqaq14VRwYjqwicIWnMop/UUDxXBYpX7vWCwWnQp0qdowM0vIq71Y+S9E+igX4pukAjXTH+v
KXFEDkdpzNHevdBFsG/E06519W/QFSfSxVCmGJlAWNUiSppwEnY5PCbNH7GksKAXlvqIpvE9h3SK
MokKlKaxeKLDZDA38JxN3SSs8PH+LiDyjXtPH3+gwgN3nQlv6wdNcNWadYjpILcITwvUi+0UeItz
+Zn7mdrg1PCgY+Balpr3UOVB9AAWrNqWffzcZxaxI5mLNVgB/jRVgVo8G+wPo6dgZupTsG2CaD9w
MtwFBdWqCGbPhpjSsxdrr7bCcqbnPgSDbETlrdWXXLkgOur8h8i1/NyXI1EqebyjDnplQKqO1kTw
VBqRxI0Mbk/88L3ladlT1wcm0yLr+2go7aVOdwhbi2MhpNx4QiuQ7Klt5+BDb6cesZcbwKRMuBTG
lXdoTGoGfB8/Jmle8A0j78LwniPw29Ad+gUKgi6zBnpXa3J9aVd4rg8ZfSB89W7+QuL8Upjketfu
Rxrg8AsM0mr0IkiB7i/LduxOicOgYOtNdTUaRV5oo+OM1L1TRRq524qRebY/QfzoQaQTWCr1UT1E
Yb2zCQcWEm8CIlNKKKaiR5m5yTGY7a8yjVnocaETrrxMFtYIrFvoc3NY1GG67dp7UneTVddb7int
yxe4fPregmtY9T6xvIoaomYDKax9gHtujzdlHMR7t0sT655wOO+UhlmHLjXsj5H+XWCXXYqedoJq
Apw/Ex5I36nsPQCjrXclxnUyXJDyeJ89ithrHxTcZ+YF0SX29Bf6N8xgWaFvdHSNnN3FZaw4sGBs
L82szo96DZysnFEFHxMt55fW+27ATVFR7t/rkfVuVtYIj9QnjF2pMy287GLLmEHM0/p9XRCWpIrm
pR5r+9GoknNq1PGp0cYfoEggE3Whc4bNNay6gT6SB7Vporn+5Ip0PWjxiMkaomTeFC+D6ZZ71qd7
RBHaNjLH001LJKN+X9I3gRBaH3udXMQbDluxg0nzscQuVdNzXKb1UzIuYt8Yr4m5CZyguScob1kX
zoHM+ZRSMV1RHUo28XrGEh7AuK2xL25p2oxLJpsBDIAAPXzoFNsipX9Q5So44mZcwh0B28R1tU5a
e4XLwTq2k/c69jBw0C3iQjI6mEoTNUJF5PvK9C3zyDxqXOaZEe+I5gWAIKEn5x3GphjnJH85q31y
zur2TRQDAYtAN8+YT36ij34LS7nhKfnGNHyObq0rj9XYdQ9IDx6N2qCewN0ViVcm3RYBBEt+nwME
Yd24ly6EyqKk+EYoa3kB8kZoKrrN0nSiQ5JOGbQi94ehFVi/m6c2UO4mKOWusCfg7+VbIeqLY9fj
VvPptXrjN61NdJBRiVrHXu1D1wKGbv7U4v2ge/WH/mb4+XQWoVjX9b4EIvAUqfdImua+6K33weic
HV6Ohxaygg1neIfZE11nQTU3C1c9a9mnhg71gk5Dvc/UgxtV2rofHQdDXT49Dj0VRoDQy9x00Bqz
ak2dWDzrhraTZKClsfEUmu7McqtPdgXZm86DXGZCYCpwwXuoQNsXYb1B2P86WSDzAUG0F7snoKMo
4CV78pGEgBq1XkuhPxxJa+pdsrlZASohg21MPWrhjEjTo2Fm74iz3a0I6SkfjcalpGVCye6GbOVG
encima8YVH3vUq7rjOGRqZyzHugejNDx3swmIeM7PTVmHD4ScRzOoavVoWrqEvT/ED4L0+/vJciM
aPKQ/0wOlkn1IzLQVovGwSxe4SxpEw5aqpE5y2iYg1KOaln3CJyDMinvVcs1zU3JTOjmRh8nxIzn
u+9boilvj/hmUB/NMf+JJTzdOVYH26VwAGvkJ9eyxW5qmEMZUxSuGp8TpixiQCb8Hivuy3MQj1AF
7YHzAmYFpeEkflYtmE30r0vlZvFd63c1h3VGx8Or2Yz53Qjt91BHab3mmFg2jnHsGi4MoFAxErbq
07HbiyK4YRGo6ENotdwH+TxsZ9SiyYnm/GZSydSr9jZpC0u4U4geunY3MYe6SqfdHkytsPejK2bt
etVy6bXEY5pAgLesXznYtZfSjg8JpD2EImn00CDpBScSbLUinq6hl3zMObPnps8B49GnPrT3QtIE
dCqLhCEEMrRdWMpbElRLDvYVwDMxocfWcPZ94QzPlFY4fEU7LWpCpgoTlLLrOPNcafigOK9t05gl
vIsp6oyfCPHQZJCmnIyXergPwCKb5rQf2AsbpU9voVPjydHwUCYCMwQ1f6zhFiVTnz2DtVk+t6B6
lsTM1dgBILpCOXnFiuDT0QNzGw5GA1JDUZrDxbwp/RAARhOS4Gqkb5aVPvezJckAxOz5VbtS0eAw
HxifEjs3EJcRiDwMwd1YU/1EMlouY2HKJVFWu8FU7payMMUVBNGa80HzTr9oYHTZkSZhG9/MvNFx
2AQ/AyIc4UwY1v1IHopXtUTVedcRFygOMDTpAYdyH5Fo3OgM/0xhOCrUdAchJD54rJWHVjZ3k07y
hBOML0CCEyrIU/TkO905QAO/rGw1bSfl4cO3dmbsfUbViLi653RtERCtY9mA4Gnr1ajMddxY8lWz
fjGrI6rXGOQqt3MOlw7M42jhOzW0T1NEFJI955WrV7kmjXqlW+iqSggR4ZRNH2EAHauLp5zjAzPv
CBfnSMAK4VJGJbae1MkjBuaxb6B7l6b2olX5d1mWay8iXcGPyKhU1iQos/ndaQpC71QCgdcdybwe
9cg6SrsIiAQrDVBR3YmlONgUeS+aeeblpzuiVZItQQH3U5XXOKMol2hTRJdNL4vZJUqw+ggwPsCW
1gDrXITZgAAiTlgoI/z95gXpu4s1cWGnTnUa9H41DGNw1FoVknEwaDtIfsTzBubVzTP3aufD1pdU
MNIhOtIS3FHKpq5iTd8qD6tPxWDQ0I5Z6R1luIK0MKxnrX8Al/oQo5lZYu5vd5UgDLRwknRPs4pX
jzTsUib7YUqqruYZJ0QJ1Ist/FPxcylB1bYa4vNWagiRPPdajp46JIb2jbj7cpXqXFAkTVVwbqQ5
MKdvuPDtSjl+VrZ+N6pNOTiM1Zn0jxWhNqhA7wydYote5ftkkskSHu+KiFh5hTf0rdSTY9SVYqvp
BhnekwSjRfdt2xD5uGBaFaOJaPt9qGcPsRL93nM7fN7C/cWExzyKGpQmcP4JvN2wd7i23UHR3NfV
wKyCIE5KuOOH09CAsUQXPdtacpcRrTyOPtMm2IebqCafPmkl1SXT5qS3WoTuziUPCUlzk3e7VPIn
sPUPq/gWmdr44MTaXdqZ3wqkpXfSK1/hGRCqZljZ2igbxXxz8OkC2vZO6N2xSIDHhaCvYKHoGZwa
VsBcWJBb9tkFLdYhnN8zs9t0aSydytOf+rTEWeNndNomF3KNTetLcx8Sxt9UwWxKC/T4MYgvVitV
ttXK3tjq1ujinZh+URt/CMOcnVWAQZXQD5zSUbsp0L8Vg39metQcXNPZ4vKbLlqE2qAer31yAqX9
rbIG/WqEHlGYVVWu7KKY7ka+iUVp1v7aFdTxzW5R4CDb+qq9qpZYc5KiDoX16GBCPettS8ZhoBdn
QLL3KQbWpHCis+cTbFeimtqkOk5hD9++dN2QQEPkmQGpjWtLhOmG8XVJvaShyTETEkbgZGDgAObO
k/FEjJfvPfwz+sNEEUouo1lIfpGmyQshrT90zMmgz51T7w47gLRYsUkBW7IXFC1g8gdMKCq3YxyZ
7CoJMuh20fALGeI21Ctem1h0+2nWLEaDdnU0MqfUrGNF5jEq/WmFDAeTNK3jg4N61PEz/QGH+Uvo
ihNdmuJCSpcoEWq6FCGvCKKBy1Rc72+bBLHrucrU65DIbsfMLwMgZ+8yt2J9Bi0DgyVKpNRtl6Gl
Mqjp9lMDfLZN3praQirpAefzndIHewOCcBhYg9zaToXRH+LBN8+xX738qzSQCnMfJOJY8CBuLJ7X
bxRy08kuvVPOemQRs3BeJVxsdonnftLxBw7rdEcC/u6rJNGPQeyQyR2rozKJDvA1MAEWHM6lX0H7
10fxYA3qJ+vrZgdX+LsxAvePRR7uhrCAoSpYuNv2Gw0+d+8moYcgV/ssJqCLcsrFBhNjc+y6EGSg
B5kebjgdMThNdFX8lWa0qHQtjJ65RV2ooAZv1eA/rAHkRgocnGwRZezxGSfU9sGNmIUChy4xoxUW
xK4mL0jLpfEBl51rQcbJtaRskx5zzD5rlU1XZ2aJzkIbMkGaQw4LZQEqBDESwaejXDfEFNKIMF/t
4hMK5VqqYgCoCXqbefgrx0xzbMyHlqrGfZJ4FzIfSoZJDatuqI1XReR324bOksMUalEwEx49caS+
gPUlzkFxknUTZObO0WAzsSQMN1NJLHXog1czqLwejBgDZJ82zOeRdW0wrMxhVNEr8avJmfRhf2kH
bTsXuAhrCqW3DRXYOXSYw1bgcFuWqH6PvJkiI2QpVaV2TuOgdqsxG4m5QJK2zWcZ9f55LIOrERBR
MWeXja2ORDnX9CPX3XYRl/CcI1aLGsLAQ27pTElxmO88hIJrU6bo5OyO8OSkumRpUW3bhMx5wkyy
tTDjcVUA+xSt8WCp+Gcx0GOFPjBuE9/uTl6WeDubRtkyb/VfotHMs5zzNLq6uhuGoVk5UXSYOEqX
I2SoXe7QPic8rbkL/RSIX7ZLmiI8lbS8EEISr0R/aDxAtBiu4RQfHOozIoTN1zjPZSnODsmgG0uC
wew8bY+4Q53b2LMWbTajlYL0TlQ1RO95QRIQ23XJpu516sKNBA7xOfQSmoBHSoXVGc+kGVDsdKKn
vsbbZvXyUjVG9e5l/aa20h+G4QWsx43HyhbRDvyHtiW2MCJLsMvuO4cZSUt8nC/IaS08wpjBcsAi
SfMr8kuTZAvOhhT/K5MxQotbh3wLag9L1DrxCi3lvGQY4GvR8mwMBHSyB1xQIYoqjLX0HX9Xl2Td
mYxpKL7ziSNSsVqfJyXxDLALStYItC/ptJf1rgoRX04RYkdsd08meEF6s61Jw8A31mOMF6MFSDST
igzfXVlGRxYP3ms6GFgYmtaK6N9pYOuwGVU1+zgp33pCQw+dbcQPukkzBDof5O/lzZLguixegKoQ
rluSZNUHwXfABD1txoeA4eISivxXNpMDTZbkboL5v4ETRpoiKtimyxn3p1QjkyuC2RrHYtOn0SGI
4ZDLfIhPrsKzBLWdsEfI+qE+bd3mWcS5t07cSOxpwZuomSZJYITRwiigZ99kljwkrWKaRoDypi0i
nYaTteGMJtmB/F08aqvWF3cGtvWkJ/IuiLXuqCUuflfUTek1aMdwX87D7KAsPIYyLLdFXz1CiHYR
gZ9NWvg7dN4ZDV9r87u+pjUPsceMui49dacmlguwD2JQvv6rKmtwWoYbLKy0bO7M4crVKDoRAvN2
K8GkcrBAnRn6LvlmFqlODxdBULFsOd0ma6SJ2GurJki6LW7QqLahOkWDdc3B+tsZ0TupP6ybWEOp
nw72kgyeR7vJxbIqbGQTFfHlTuHd92AI90kJvC4wR58qafmLj31vVtFzlgfGiiwBD4oejG+8ZEyO
eqoocP6B9/nae6vH8coNEg3ZbZuRZjJy7ISEQhqddoiUtYEMGG1LRNywnfNpI0K/2hkSYD0tOPrg
Zpk+GHr67PbRgzeSpREE0bi2eiYgMO+yjeYV5C5l9mVsZAe1e5lrJM/46mCX5s8OicVJz+wVBkbw
Ah7qCVhPHG6eA543E+MigN+CMsUlJzCCzlx1erLEq8MEo0fj2JT2Gc5vdowT/27ItY07Z8AM5dmY
QvdkZtSRshj3iR1Pn4mooRlq0GraegJBG0VQlrri500M74/u9xzY+OuCWhWhILbrbzU+5JpUo+bO
GYALGs/wH4Zfk1kswfswmzatftfr35lwRXftZFD3q8f0bLrFtXciio1Fam7iAnlqwtkMCnSAptHV
52JwTzaIxwfqtthyI0eumE09tzHhGbSbUQ9EtntCcPTNKsv6WAV4JDpJvl+d+sYiblIQIVWD4sEd
aX3UzsnxnaXCcX2hw370+06js+3R2/eC8EnRkkCqO2fPA4uOK8deoSrudo2mn6a0tM4+sugRp4ql
HlUaliQw1MGGshL2z7n0GAdkOREobyQjVXqhEgSg8VvFYvgUO+KlJ+tt66L5PAZJeddEs3jRI2XO
pOmZD3pwGLyHUsbyeNukwuKYa4BXSB+fcWL9DFmjIhxGPbcYCPRT8YVZcnHKcSW/JpFEd0qmuR5i
bwD/9FRa3mPKiXAMGm/tNN58VicU48aUElcStnco4Zo7iPNbz9dSxvi1BtiOQq+5ll76q/J6jYi0
iQtZU57NJNOONFnavZrIVAyLkDxTNP96Ik5V2qUkR8XJff3dAOyWR0XyzNVZP+Wz2buutpYw4kcN
Zf060xUtG91SZ490JhKfm+3YpC4ijppAwbm2oNcPLFHEThtKmMYRCsOQ/ofm1tFO+xxDER6rntE+
McVj3nLP6GzSxHXvrLJkL4pIIrmvqwMGuPeo6uDGE0e1KVxohoNLlZcs0cXApFZa+bjD40ANKzRg
psPmpmAT7VScFQxBur9DITIzXACRqswlppoEkBWLEWdFBM+j1pjjdtDDTRua8iGXamsCLzILV79k
efLeTrOCpi+bhzwhJ2UYCmSnXXwsgers45xCoR4V7RFD+7YYDe0uzIsXdgEsv4kpuDL1qxny8XM6
lEvE7Rn5qbGzhORDJBgz4i0aXYA8VFhCzMhe5RgnlYrvYugdgkoJWpNEvGzK6IUs8HEX+tAC2tzp
KaxGZJARtBakfXtKXRIO/LHLLnXy3SvyVeQa2UfMaApNkEiYwQ3OZdIO69ww4w2BOIxGTlSs7BET
hxh0883uKQ4n7SspGD7sWPFklm15aQLGLWnpwFHwuYejN93XmOqv/vgrpym/7kNWF5R81JUIjfhu
hAsKl/6t1srmUGAZQ5oHBKqPJvCDfk5uYl7CE7RZPxiEIMDCOGM6ss/O/7B3ZrtxI12XfSJ+4DwA
jb7ITGYyR82ypRvClm3OY5CMIJ++F1V/91/lalQBfd03siTbUg5kRJxz9l47KD6qpCuPDeFsdwz7
n3DLA/cJgv6mJLxvYgVoBj2x5wQgxirvLIAqibTcaLg0oyl4pO9dPGnaL8CxzYGZ4bQFsWA8yra4
YD9HOwkofUvAD1cb2KaLW1h3ud00d4HhVbdSvPzxhTlxXSDJ3moZgj3Xrr2zZiFY1Wpph5m9xqdT
nD1npuQiMZLpYg3OsJlGsAqSwLLo03BhSk5QpqCiZFTUHHwdeSN4jks3MbIyE625yDn/Mko6ebqh
3zcMrAT4ybBUHbk9rdHTiTKjz0qRp4DqN9fISRh4f2FVn31nQGDreiA2lnHr6TAh04zmncrVvZNQ
cSbxQ58a6o5HwAkdem4pTbCTcaNCNL+Hhjdry5nG2KEOXT3v3belgl+lRiQcXWLAKO2Lt2RdTzwv
rrcdWKBEAJPQp1lF6Bi1HcdILwLhGFJU/2GkZ26gwWoiabVbx44AHIwI7IMIbOK6iGu8Q6k4Rkhi
8k07sjnQ7PLXIL5gUw8Fx1LRnHXgZuSPVIzUBZosMh0hS547B9y1aJHNTRN+M54TmsQBjvRIQy5R
xuvUUJZ18oMGZhGRZZzuY1n5W6PtvY2drXGt5mBdWmmcW33J76iTW0qBzNlC5GIWUbcghquEhuvg
GM809Cc63fRYI8eT87Od2/kDEas0lIHn6d78JIXDv9AzH10Z2ZDtejzLjDBezAvNBYxGOdmCczP7
u7gHQtJioZmJtnoGcYZOOr9Wtom9xqLNK/32p2sV9lHjXHyrZbulEbcrtMx9t/AoesCrvNEaWJhG
/2ysi2fl6WOk876teNOecGUOf0ax6/Osj8zGo39XnSfUfLhoUweN9GqfzGgRMsQ6NUmX30/0M7au
otUrhpykLOQWzDTdW+tDUlwouC69a2Kqf1eJO7zyZkG19SXzihWJZY2oC1xiPAw9tfepbb5MVvPd
Njt5i/2DWRGVUToUQG0ccP5wq0fQtsw5+0PtjO2b6WkhXIKnyiTsUBvd4X5poKB0+bZx0nL7OZkr
Sm711pB+NBhwRG0zS9hwTONm2vnZm59HGwH6itVkgSznuyZVCLRc+bZCjy55EO/Mxoo0KqVLaX/X
kOMekpGMaMAlbJsjwcgBbN+5dNPz0OisHEYRv1bpEPop7pGa3MsN4YJAwPqMbkiCgrlciIARs9Ue
6ooW7CDPoAXl/XOCWOns2NBr81eOTt0OMXPOhtzr4egukR9bjErWjD+Crl6QSqtzYCt5npkUKeFY
EHiK7tojWDkE/vLds5L6rJtWdf78rHHa+iwL4zXp+nYfW81ySmw+fH6mFiL8lDbTSyrFFYBi6IJm
PwwOOoHeiOetaSIb87ME5fTYPErsQ0ySP/m6KbLEPNA3jVevDJfFeJ77hNBcDxt7n/j2RtWpuvaM
7z/tZTXj1acl/0CIddfZsfsmqFfSwHhrIYA/WrDMz57sML9LsmtcDTxqsZoKMpqBolmuJnyKByt/
R5boPA02gXPQ4RGYjaSvrCA1qNGNCcZn+NVk1deUk/+B8QNdXdTrbMqLt+dse2Jkxvmryk5Zor7a
esUyB7JjF/gWRWSVf/vUR6hkpj1N6vJ1sQniQCmNulzWNDJ9n/zdlIiwIIdbTbpFSBvq28gDydHq
bVBT/DIGB1SLw23c6+6qVxnOk22/VuTeI88LdnAwP/JsqQ5GrO0g4RsnZ3Guduw3OzHg3g0gvOTZ
TGHoA51kXHSGfXlpR1IvZYuN1244dVvDiF0jaE7MjF8SfO8njknubmDKTfeU3WHwls0fEtnevGXt
bO2zVbhca37LOBDgajnCCm7x0YXou/29qOieZNLSyDNPmSW3z2PpdyGxbiyoQF23qAKybV6Tt1AA
5t4IRcO8DwzainKIsaUXBHlV48Ror3Eesswt0ac6x/yKBjJ+sQRpgg6r/TZwUaQAGKY3Ws/fkIZ3
ke6cEk1zr7SyOPabWpgJ3XzxS+9n1aGLYt88VExeqhFWHtxUmNI5Pd3FIb8Pjl6EsArgGhKEOqXx
3E2ktul6pFXfMbo0h4mo55SG7AZniYiEcEPhykMx5t6HjETTh3KR42Nj9nd+Kvtd72glTET6n4Al
XHJIJphhRWBw0jaNu24arrmNbblqvla01DbYiTzWF4AuZusNMO6p8jxEE3NA8GEUlAO+F9dTewU7
EUVfVV5VPX6o3KAvGRdHa/ZeOoMRSecV2kbZOW5xaK3h0Do0VBlXcpIGmuYHxpUC5aEn8/PUOv1b
Yukk9InqfnDMvZXJ5Cp84x7iNhnWehkTO1TNpzTBUK/XOvMw5k/Uf6vmUd4029OP/SIeP/0Eg208
I/BsjgMxpDfbzp9y8KbRUruvQJBKSmtvxqWi/XAkO0WVFl2ozUGA3UZi02PqtHVLgv3qYfiW9N1w
zqZ5FZA6fxif/z8R5d+IKIxise/+AxElEx+YOLK/AlH++F//BUTx3f98etsNkHiY1AMd3+p/AVEC
8z++b7hmEKAg5XpeARP/m4ri/UeHgmT7Bn9jetg1/5uKYv4HBhxaLohOK7+HR/g//8dfyBDit6//
zO0zfrcrE02MrxoCi8WPM1xrtdX+yQyKBy8tRielP7NO3XAyqDt7QErCNNHpmJ75zZTeHJLqWoaw
x5oWHl2POUTEoR9GW17/9PL9X8AVxu9EgPXheKYLBGV1gLrGb+7pghelNdvKOYOu40Zu8S/l5sc0
e+2dXn8L2rjdOn41bLSpvZOBLE///Pt/9zp+/nrb5dWF+OH7n270P70aQe4uIgBGc+5V/Nb40/jk
qDhyB9IipU7uk3Q5z07tcOHU+K94gd8dzPxyLhU4CI7jEmRr//bce8LOk7FAPVSsEj36SkBoZoto
vtHf5X1mPhOfesZhVjTegsIj/+FWJWbvnJaRsIeDRc+CTL8141mK5V8IE38zDa8PzlihPj41DGPr
364T5h7TrGu9jRhS9EzOuzdnnS53XWzsK4GwboRZvsFnAq63xhuWVYdyTEqYxeZT2WjzsRYb6gl/
/89v2Ce158+WYR4Xd4MRmI5r+C7J9n+9fnH+oA9WmX1Op9g+4NVQ7OMorZAt/oINlbzYen6w4A3u
ck4TO1FO6NqxXpyalW9SRCK3EZGKCddMx6AJh/5eAxK6lV6S3+nGKQimHbk2/ZPVgOKd8Z9zIMmM
s3TVD7KM3IexeXM7Um2Cwo6yZUabnSXNuzsE9H9N+1Er2ntusoKWSr3Th9x4cPV8XyZmexqD+WFM
4l9irbDiRsOpLHwofrn3hnXoi27WweWfXy0DMNNfTPK0HUH0uC7mas/1gK399dXKDSY8GOXtc9Y0
OpMLARwReN6OHoHAlhJnHEY5wmcNUe5+3X80GCm2/68PxFiJDgZ3OjfUb07vJGenTOfZPjv+IE/E
nlwrMCyPZFscKMGe6EwfnHYWwCBtNsdqlfyp539+MX5HFq2vBaAG26G5y433O80jYwahuWTNnqc4
/aWZke0BDFfjfLSD4N7OGOyY7b8tb39fbfmdrkkELX+yJfx2tepTTviEWdpEjTmR6htnpwkT2Yt/
D8lI23OcX0hAz2/mQOIl6oQrEwtKJsN6RTjzL7eO+ff1xtUt0zMwmIJM+CRv/Xnpp6oxCOkwLHQB
wwVtgHWxMH76+B4AEgaPuj9/OKjBd1XtQc1GJb0HCnk1VLMcxVJnO7pgxhWSl4+ryXFO0p+xULjl
o6UjomlmbDPQKuOjT1gWgq15XzQs3sYaf85081+gBubfV25Xt9nHkLTzifn7lR2bIA5jt7DPtH8p
/pY2vuv7VXWs0uqgUHl3axnbrtqTzoGIQ/jJGMYztTlg5EdUmiQrMuppx6KGWu+RdiT7YtcwSD+O
0jpPjqnRVUrCWMcs5xJEHOpYnTmOJdTp1HkrNnPeOK1g1hWIfwP8QE37231r2xbm/PVy9X4HIxQI
kFRVtFw3hdNFSmsrpGw8XMCoyG6mrxC9m39hSBm/027Wa9R1LZ/JH8eQvxHJVOv3Te911jlbsaI4
XOd7qAv3RsvMO3CQ3AXYiw+odvzz5wffRJb5o+jq6l825d/2HjZ6G5qi7gU2JxTAHr/fqW06NCUq
EO00xIW2B2X+ZJcBAm43YYCiKFBMMrD3LWgyAnCgPphCsBOK3gL0KcYDncddkvTJU21M/b8wgZy/
rqjrY/N8TmMWRtb1AlzPcH++iVrsyivXLjihgCKTufRCwxlAWk24+9wkmAnRyqstj+2qe0DLjAGj
NlKou3VfSSSCE7PDxZ1MlnaWTsbwUGWRg1x+bwTdmVF1cOgbLuO6drxIST8MOJVtsnVqoEz+Yz6D
eSZG5qyM0bmorkyQ7qNl8aFLRqhiiN6x4wc98Tdt4gdhLZzT0EPaFbmvH1RKgO7nzKhIK6gWhdp3
fVOFHI8KNKaZSdh3ExoQ3yMapfq9jDKjac7/vAzzFv71SltLOY89nBsXoLXlcvr762tY+yq3VWXZ
pyQx6DY47ou+pMu+yVxt79bVHZNAyaY96sg7BkFLztfpXLm0mvwJEHIMa/aU5+wjHVrVMPMp3/QG
TlFlzcUxRytE2LR5ygaG9Ry73iu7Oi55Ibl2aCci37Cwx7nWKfDcByUZX9DhQQ+KexKRCQV3YXqn
2hc5ySry1iUgIqqEcRc9EjD1doLGljTf7bLYRUnXtm9PORjMZftpOf78WtGk3IkAC7beW2wyLZoj
4ul62MxtSqjFNIWfwJMspc8M9zM4SRXFI6nZtVz2Mb2CsymTeousdNhzPOASksV56JS1BbkRsW5k
Dy5pq4cOxeMmq7+UuKeOS1o/YlekY66n0XosAu36PjPQZDgmnlKT2OAJo2mIRUttW9eNkV5TdOuV
fT+wht5JbWh2wGnSEC+ePHL+P3R5Ki6VYKLcOokXFhYRDN4sgsuQkN7QBKARhGOqE2OweNstJWRC
GDM7vdLqk0Uqa96ZXz29XC/gsdxak/om2ISfSqBNdf7VciJk6llojEMJ0y2DoWEzm1mk/oUuA8w9
w/k24tEPW5HTmNWg+DdQ8Q9ihWcoT9fQU0zWad/UTCNs2NxHZ7plo+VeRZAfFtVMRCQLlCcIu2UC
s6VxY2Y3IK0DArPJ55hfyDaUF3Rmkeno6RFXyc9aMclBCtCFpbfCjBoygdGh0NBNh+QeLxlxykg0
rVKk70U939l+HVUxtCzP5D2XFgf5YXx0C3RtJBkgQXHimvQuQpzBND3bRecBhYOJ7BMib1dVf0Cv
OZAw1ZW7rC5/CVckj9pEVKtuQj13iooJDThuNQwcZh2423XyWrRY0XEB7jKiqG8DrqCNSajEV9n2
CV2aa5fLFVZgEyjJ4HpbxJ7E6UBvhS54jzlnDIMe/JsWby1fzI9+lcIyT9VNww1tMcINl1ZnBM5l
fTTojKI0INHRb29mt9ShDgY84lqz8AEw7dMM3huLNJFNatY+t1Ipd10ygl1HFXzua2zUVcyVGvCZ
0cW/gqwX52ZpfgQJe3AQLM09cecYUIjibdMlOCRWXgDV0bGGjGTFCPFd49Z4ia23vJaPQZGZl0Vy
srCopA9tSmeZqLKrNgId7ObuSVjJIbFlfD+4wy6fBRlfeWXsAvdnRlhg6FQ9eThaamyDYmqODA6I
VvVo8+V5uneXPHmY8+6bjZIg6gU6Mdg03+I1Fix3gxuNxe6eJ0hiWo42PTYRZgbxfB6q5pdmT/Ka
jIa+ixsLBiPv6gZFR/ZMF+ii6uwkjGx+teOn3sy4KsbR+zFciH1P6YYJ/Pc4UQkqs/o7URMFDkuB
GN3aQpX5K5CGdmWm9Y3xOSEn3rSpxuV7oterSX8WoVNYzaHI+q+ZfkQB7H2hz/aeGURc0Zm/cxsm
6ElMHsvsB8WVHKitlB6hp4JfqBoPZsOq1/mUEwNbuI0oaA46dq9QrwKSLPVUxzup5Rdgl6895fDB
kUjy+xItEWqQj4ojxaYQ+DINo71vi0TAXSkuVZPFSDHxGZpL/aSrNN67gXWctOU9dVYpdseAwNC8
EgOUvYu76b0nIpcmKdQU4eFkx0iAHmwltRruJfONaBYxkbhKPFikL8S+uXcH4qNt7Nrcdo0I+xW/
pjWm8Vx7UTJ4yfNoWERVl2RG2bm6fE4LOtv+megKN/cyF5TRPJKpHq2HsiXrvXJl8IrcurlZMStS
7oHGrlPdAdWh1VHm0WHvy2VNNf6iOKEBmUn6qB9Hdamm4DmdEUF0YjpYyrDvtNQNP90BnRJAFWtn
fk4uSp84Xdu62HiJfsuaoHifEkTuRp7sDZuauoK5IESnHafBuO/izt91EHVAxfhXbWHgALDzszir
qYz3Joq/Td73KZpZAN4HfIgkyptLyXnxaREksShl0+BmdXooEFU3tWL+7jvnuVju6wFJb28ijK2q
rCe+SDzT5vLOSYVdDN30e1y5zWMFNW+bD1AJQFozRzKV9WWyDUbd+LSUxuJE8ig7hCl+LjjRdrW0
pmMdx2jgqYY20unGsG4Okpphl6IwDZGBKy4S8yHRQAK4DrVEYMYpty5eNgwcdtjW5bOnqfJiics8
9VoUNN24Qy2TMDNZWqrFVt0L0o57GyIR8BHnAgjnhYgLexNrk9oMSeIc1EhcHjl97PkwxMIS7x0h
gYj7NK06KdSFd6Ysxk1BGjPzr+BrJ+avKLz6CHjTiIKue9M6jtkJWn18WpUb6gxmdzVgwqhYkFB+
zsgQP4ofc07g7OBl+rlAar7BNEu6lo22DB/jztcc6wL6/2FwiVL2MTmg5WvVHqviZZqG/oFz+MKv
C5IwiJ192fbpuRR2Bzy3JyLJ2SNrx9yTUr9YcwiQ3toTh6xhNLaQyfmWTi5G4SIHU1SXFqHbgTYd
UNjpe0X4nUaLe4NZEd8cErZwyPOe95H0V3QKVP82/RsDT+2lwyqIPqilnWyW236Z5Il1WK8piQNv
9qjHJ7lzmwHtfeDe9U3XEUeI3S+3UxQorqGfsavdgrH/0ZkWfi9mV+Vg/gFrUsIO7SIfbyImnjI2
CrKPp+CWdxaNvqVtDmoNffAHWl4mvVQ2fzPfD4o0OrBw6zm5WDm7RKchgJahL8gf1QIbLZFVxfuK
RJzrDBDD3HSd5oSfeCgoX0gykHPCu3pDgyAZnwb6lk4e8Eszdy7pMqGPrHrzYpcni/QBMtJn54hy
3Q9jECJXxQ5+wGJG3733daJDYUXRjWJ2EcAG8n+lzSSPwrffp9r90bY55S45m3WMDAyI53ci8AjT
EjjapDbdT9VA2Bb+pxRCyb7trT4kFOWiW4yMydbZIZF6M7XgOKgzdKCWYN/2J/Cqdxju3F2m6yAK
yQ+Gytg77I+mlSkCterr2BRpNBFKEuoY5oThPqpKqX3sO+6uq9N31z2vzTCVWgRLNMQlGs4vVS/N
ZjKr7743fnFEAQ3K3buZCnZtUyUc4hwghevIdhFPils2FADmsCq+C78tDpUycD+vYaWdGo5lkMT7
3q53/YzqN4aVZnc9g6lcXDXTV5FeE4dkEAj3PCHM2fTKevX5czZ426C/vTuqcPe4jY4+Dt5N6ZAw
nkzNNyKrv41GHpGl9eGEE54N8KYgE2cJ8o2sxK3d2lHVv+KmMLdIerEqO8La9s4Ps3RqIk17QDcG
uq+xLDaKN6OxSRIAit9tmtYkjk85t3lCvS87zEFzCZjPakm0r3ONt6VbCPhobFh99cOkd7Aj5zE0
SJ2LLbRtPj4sfUZCBZ4i7TP0dV536RTjTJw1+UbIhGzcsuP06+6aFS1Q6rbYyay5EVFFhvq090zC
Uns1PI3tgqy8M6cjwkG0fLodGFthEG1ty1XnOUG8X1RkuGhkFzQKW5fBYcpcOcwGEc0mns4JU7Q2
OUXYasi6Kqa8sAuFvUGMyEwYKaWRGVpI0dcMGSZfr0y3eYDE2l3uuuKmWcUbvvr3KoW6C77G3Q6I
HSynvtM8HHWxPmyngAWdSm3HGRF8mcjGnY+Mdeyyn1S8JLIzeO/tGGltb7+yMdxzFv2B+r1hTWLn
Trx2x7lT4nzxHnwN2Y4p7L3VOx2Omu6xrI0asT1zuwIxOif0jRqKY9XgexkVq5ynR63W/ZwdSgyr
KZAxt18A0YGToJXkWBXHykQzABqbT3rKakH8GqZnrznbayhrZRVPVBWnRYoG2Vw9oCWqD3Vizaxj
bhSMbbbLhVVv2LTINmFUeIiLHwhKfkqF1hFbjLcXc36YlfecxWQyFl3KRpDHYVURa+QmyUU3rG5v
Daa+mUBsYVGMH6oWLpwvH1sOwawfsC9sLfiYNJbKqadNz9gn2UNOc33tA+wnCCbnyZL2stHJ+Za9
9cNqMVVZI43zyit3fZeRyW7uVVCEMdRvEAng4IlR4VobXEJ1xu9Wfb+UiINloDm7wgsTzd3KpV7p
VFazqyaHdPXme6mhfxvqRESoy4uJoC2wKM6mXMAual1ozLW4NMiA5WC8TSYZwe5QXhIOgtuiJE/e
C9ZMt9ZjpVXpF4SBnbj5MdnYsUSqWdriwURrFGpxm64P5AgdBnqCDupvmhD/8+MgSBZ229+I7aRa
R+88pQjuLQd4nlGeHPcNJLQOL6BRd/MUxblpoHlzqm0+pWQKQ4HdcOn6vP7FzZwSyIQG5bhNsyq0
YS36VBMsFd+JulYBI12lvsHCZasnM6LySVj3RyvYOAj/Bed8DNdbvYeP4nckCtfJow0ma9MWuIti
/DGhSNxL3rO7VoZzQFn9xUIaqbrDREJJZEJb9NzpW+98Lc3hhxYUHE8ggLCFke80EvZiY9MAykmV
Y4FzMy5ZT1Bmqg/DThtJ8pFp5FXJa623v4yE5XlUyKtkQDns+NvBL28Ju1xsInMsAvdeG2aYoWWx
XWhPR+THJFtTDx4liNFS1NOFFqh8SoLGCKktYJcEdImsBQyG49cNuw8iAUMvI8sAIbO1MEnGgf1O
x5MAxxggL+OCeJdCg4+MxPdoYSl9P2pgkksIS9uuYxbtycw8qKb76QS+cXXd5jKxDJ+MjIP2LvD2
+oTi2dQb0lrR9tz4Ofnt87NS1fktTap7Cyjv8b+/j45fYrND42LDf6ei0lERmtwXn19+fqAogZvr
uey4rQUnbLTJy1RiIuOFFMxba1mFzml2mk9dLI/D+r3+83vzkP7AYphGjeqTmyQ5Dp2PfvK6NLl9
fnD+z2euFevYxeZ+oxL/xZLuV7u0pmh0FU2nUuDfTBPtwsyHL1HJXIrW4RLCfIq9ap90mRm2Wdm+
l/umHYmX0coqqrNJUibO/qb2Jn87apAozEp/pypWO89Y5P6TYUiMqW4kBBW2P0Sdry6/fCDcfnrA
PBbU1D8ehqJ9q2m0Vwg6LFK8MTNoN2Q13omnNNUkOTsQRGhtX3tH7lMImLuS4SELZ2XvPBf1AFnB
C/D0TZHQH3PYZgpnfAJuejeWqX4gn27Pj72jKZNss4VqDjdhudkwpS1wKpsBCMz5WXTWN/iU7o7y
5Ne4QLdx7Y4baO0xphanfwDJlUOXektLlEY6ga1HYS/po29MF2Fa6T1Ug8LI0qu064PK6Ihawp0u
60opZ6RGGQDYo1WvNsoEg4BPaOERhwYZ1QDNgGYE/lm143DxRYcVc6zvBOaRW5uUDZYjmAQAIVZF
ZaZh3DUi25TmjiLaPApdYVSsYCpaTfrE9OLqmfiOfR8dc98Cs1Swge/cEbaW6B/0wguinqPFZoGO
9kRoT09GF8ZYLS2qs3CqO+E4bNZJKaMcjHZUFDNBG3JQB68OONG03KJpl8AMNPKjavAjaWixxLBA
oCNf5dCbU3Ov0yoDf9qQ3BEQVZcvoWfKLxWEiR3jDQd4bI2PsbtzMuKW4StsROfBqGuzdO+bPGSs
EP6BfVOCsrmvdeGFCEONB4C3xaobknGWfJlEdfNbI/3etPvBVzTdXPTXbQduWDORRXK3vBEjUkaE
cJHKrFat6lz2UeO95N7A8i4V7AaeamEA3VPsAwnWn6cyP5amTYRP2nz0XS/AfTZZtEw+fNGZ3ZXk
ufdg8l6hn+Fx6I0KGEaaHtoKL6NSUMKldeKgWhx6H0UeAw9UWjV8QIrbwg6Sq5zvzQVnuUpkEjKS
DEhRdIHOCCPeMhHEjeP082PL8X5Ixu5MhMEXs6n0baZKB+4Dkne/q58C5P2B1nR732X/H4gFvDQV
/ZOEsNaBxI0vOJW+ab6ZnYDHP84r5gHBxYtROsbZUOaycenRnaCTvuhz2mAnso6U2/6u6Qx7+1l8
mk2XHLF5XukUJfejSFAP1pjdCivpDhX9w2urT/q1tHPjKvSSWE5yTvcChuwMs49vfv4bWTvT1X+q
8Y9rtiseUluH7Qb4ep8xA6ZhxRFgK3HqzzjwcMeQB8hWWG4I12663dgAPm1WtnCFxQy0ll1PJNsz
CUDcSXekTg6e/2y0GqRKkIXW0szbpsaH2lH+RFK6z6smLur6aibvD1sXbdFDK2Ez+/jRMYNi9xxM
qR/bnPIZz8YWVJW3XsePQOq/6uorps9xh3hQbG2rAOqiT7wHKdL8VqG5xvOwI+IRKdgc6qvTC9+O
lXE38mhZ5HB/kozMyc7PyN7Fy1816Y/MIm0EtLhp11fG+WQmZ069r8iIHfu7gIJsI7GQVRtybj8s
rFbhghWTOFsU+MSBRL7QzBNmMfeoJ68tQu7T5wfuo8fFzj9sDd9p46uOZZdWy+ITGDxKevafnzVq
7eG3uSlCmB/0Tgf4+DpF/y6wYrXyimfO5Q6vSunT0gQvT4JyiS3CNU5wqrLztNrFJHW/HIiwa0Ai
+MbGkWD94BUg1YQtQoFB/8S3Lrh3q7PO0qwnmgI0SxykleLoCcryKHqKEHN2n2bpfojEc3AofK6v
xrPslHOYjPZBElC/VSzXoXLUXZYn9KSmDSBhXmZryjfNmNWUk6xfwkKMrI05/m7BGc8a4EmNyPts
dfRscdYWyayKo/rOrQj5LehGd0nzC46fdmb1j+jCERUw2nNU+BA/KPlm15KHeuzLE/bBl3bxsocM
p7wP4WG0OxcMEI9YOVoeTgOrIyXZRi/75Gq4pOa0wHuBR+Scsuo136+JLRy7ZGZ6GXYSqr82w1KV
drhqSaMDzAlHTB9gFOi0IsArB6/WpJlnWWpPwCjWDsjG0xIXXAvNfT9ZcZkyuNMLGlRB2b9P1JJH
FNXorkuWqImLO59jEkftEKRpt1mEXuzHsuL1zgEVoeRF1EIbbDbnE2XnBvPocm8ZqLqVAK6SHhLX
xgjkAkBfRvR4yEWXsdk48N1DYI+ErtrgWyqNOYZDkl/OmQSGGPhND6xgrFlvGYCag1b2V2Klq2Op
jB3DW7zfbXlgpOBv06olu0J90JojWI3SCQ03C2FAk3B1GCzdD50mUVViN5m7teWjqiFM228eHN5b
qh6WdLajpdDvjaQlrTOAYyBr/5ZVZKQ0JqrhUSPbtpHjtml6xtgGuRlmn4Q0Qyak4dUOBwhOK3fk
ufkppzpCohFF/+zsatwDmHywqLMpfIh81povLhvDPkHN7xs2GLL4rQp0GXZGACSnmpJNVcDnB5U/
bZcWr7DyIG9QV/PDGKZg7Nk5bfMwFXG8N9rvgmZ45AYyatIgpv/6mNgTUb5m/KN3tZ9OYhHWHvvk
bpfde4aeBwYRh2t406vsmTooS72TDv5yzwLxAqPhiViLJITQ8SYrF+c8CIY91HSIFgJdQ8Gyf+jx
z+yGyotK3QqhZr7GSfIW9JZE6j+3eGr8ZDfPeDMbiB1hTbWaZg17Ysww1QLIrnUTShlVhgt1uxCW
efPm/BXjEROPon/M+/FjUQOX4i+ZcVroGDuZmWzPcQ0hmOmen9MUycZw0b9iTqSFn3UdPx6KWYvT
YwmmDDSXu4OJUJwp4F0lP4J2bXEwkd5Ju9jmPeAFrUk4ppOCnusHJsLseKVCnGXMF4MWxR4ZGY4/
7PFSlODj+naHOJlqCE3wKWgRB2cVovcVlr5o9vusTy7rgY/JIKvD2bWbMDCtfkvfWe7m2GaxwJ3N
XPiXk8/6ru+7MnRnVKc0p2l5GGfk5daB4Str/Nz9QCLG7QFwTCd/HusvnoAhT9udORr7wqAJJKnH
A48D+DLRyAAnCC7jRauah2DB/qbpQyQGQua7durC1p5hROjnfD1I0vxaeeQZM1K62gziVI8EzMif
FCX8WTY7C+3cbuboDa0950yKK2mLsgbTgXRBWUDxOTlZzxXULW8efvYXnETOnZtOd+MUJA+miKPA
kcUziWQMVvsYh6IsWRPwT+cHU2OeLHVA5JU9T2fJ2c70EoIzqyNCy/YiMNsFzkvt+9/csmkjf/bA
yw/eXUsWVkCffr9gbd/DjbrIyqR8MkR5h6/qXI2WeqoYGeKEH56XRIvJ1Kr9iz2mnK/snbSC+LCM
dnBoPQ5KbSVyWk4WdbBJdVThx1oy4imEyzh/rskm6fB8BKPxggNXhcIudnXRnrTJTp6cJfs5ahat
nGapr1Wjbs7oy8OM6zHU2+qjXiZKjFwIKCD+NyRb5iZpLf3VTBYCkaF9mXUhojbLEJ77HQN3dV9z
4CIVlc6LHXxp1mFHbGJJV80XeF7GhuFaEnEq/TAbnk0zoVn3q4qR0UJ6wZDjEmqGwfpf7J3HduNI
tq7f5c7RC94M7uDSW1GiTKZygpWu4F3A4+nPh2BWMUtd3ecF7iQWYkcApEQSiNj7N5RmtUc1QCAJ
aUL4ASXLlQjLDq1DbQDXjtzDBARKxzLL4a8jLRmiHlKolIKpEknhMCvIfxR47piVmiD9o52tAsaW
EXW7BDTJXrj40hVGukzDwthC+u3XhsUTmhqSu6pRWGM1UQa7nNMXeeIiE9AGyLQh50HOqtWQWDO+
UY9ulpQHnwDLm1vDTePlaONprtYC/GHexIvYHhEmULxlgrDqWpC9jKySCtdgPgVatrWhDT0goQN4
QaysiLtbiyUBxs4Zqy2z0teBh2ZViXVbG3nXVlj4zwcG2PTBtdcAU5d1lZ1zqw+26GocwOoEeNng
3FPkLWVJ6uFaiIi4F/DQ9cPRAauuv6Oz7y9DwBGpPpTgDJK9yp1ziWcn9PNpnSD+skeE0Vv4i9DE
PLvGlp6FOvCBuN5hwhIejDVq62pKPTMeqvCthFEAz79bFlRuliq41HU3YcpZoRzAowbSjIXo4UZX
BYISE/Aob7LLoxfGR2xV9nknPgsny7fdXBs01d7FyyH+Y4wQCi1749tgJequdaeDmY7s0KsgWDX1
uK2gFp5Egn+9O8ABcCIMsxUlUZ79ausm1kpg80NFCOyILcWBfjpKvgyG0jwVOAOsgKiYCwSzt4lt
6TuUkhBEV6C0sVQ1BA9v0DNLE4lHpXUiqmc9ydbeW49U1pq6rpahXfINDdFiIQ0KP1JpwFdoYM0q
ttc1MghQTdt9DF/WgfCB5CQlcQWc0pLcOBsEJ0SwNGPzGTjmWhd45MEfjR8BUb2ooNKwm9cf0h5H
Clhc+SrWK3+rVehnfdYH2IPkZ7KTSX1dGeJ3dtkuT1c0oX2BH7Kba+vYBTKoRbssygIqINH82KhB
Unv9gQfoQ5c2W5Nt6cWqIS8qWo0ZkxDL1A6A0LblqbPFucNrb4OiydHsCrjHk8b+c9IcMgdSjIn/
nRiHDltqdC+doA55eI0absfVqzPyU0G58bVU2xJTh558uVofpzrUV7hC87TvrOmh5T8HnqY5mA4v
XdadWCDsNK38MaCoFrV7cDG7QG92hlfp7HAVbUlCQlB6YO8ao7K4gEOOqkEA7Gr2El2EMRUU2E/Q
gLJiPcbO+NhbKotOv3bXbludQC00GL9Mj4qd12uDXRjEqhJgAyTjpVebsGxLbdxiYY8Dmu4MK+h0
bEEN1z8k3Vu8tGtVvziFEuPlo9YbZwBBEqLL0bYV3EeEJNbjQCWn7KiZuFl3DYAKPqPZcUwE/7dK
i/0DfgFL9C/WtdJ9ivj3LdXAwlt9Eqs48I794L1aU/xNa8Md68KWR2/8eyNj3d8HZExBnpsnAgqU
rpooa7OkGC1V+mfp7NiBiwfYhkMZlE3luPESKk6/bEUutgUQTR+hwUOsx+KgTFqDecDcvwcdpPcO
Fc8u7DHmQzmz9vmehQ1F9sxx2H/33C0QFRMj1XvOzvLp6Bc8JhO14D3IVw7l25GHaoZmMtwDHiB5
ebg3VQcV8LegM7IOjez4uzQGqPjzDpOlXkWPJ4VpFdZW0eutHLtPwKnRZtuK82VNSeb2brVgwgtR
vnHZYJ8mDk7bnboqilnW280h0wea+d/e8/NPM4xspEsBZVU89oxsY80WBjD1L55tkwqdezKE+WKx
qQPz2czijDtokCD1kBT7iAxrQxIeslmBAMyu8ymzVlnw1Ub9WZ6ezJ9MaboCmd2X2oTbj5zKtFQ8
IA8SZff/KTwvY/nz//6frz8yboURDL3oe/O7O7GmztDy/8zg+X/p1zr5+u9n/GlnrHv/8hzdtbHy
Q2QLfsGf7B0eEf8ClqohSGfpnu7ZAJJ/kXcc7V8GHuaq6eC1ZljajAmdb0NYGlsMWZBbXMMwAL3r
8Ho+kHX+K3lH4sV/Yz84KlehyuYZJm/S4J3+HTmpAxFLysjSf6DYIpaUppJLJtKrB8fw4JRBcpEN
rLDkEkdoIxXoRG1kTM6VR6JBTKnXIFF+GBiqvtl34fj5Q3yczbzK/vlDGCGv5KIH8akpxhCRZnpy
hmxqJWaxmBrK7dXvA47RJQivNzNR/s/3++uMfNrpKCQtPgzgPoinJQpt9/j9xRQNhmiuKUc5KOMR
pL5D6Ip0m+VVRw0wpGkSMty3/sdDOcG35xT4x8PfToNiXFGC+3ixud8oJdJepTJnrGYTejV1z/II
cJVutsPZitvnaAie0VtFRKCoK2xp22Jjhc3YLVgXs06dR2yKISfZHQG4bTAfwLMr5snvoS31CiPy
00RN9kqeFGeiAjCwo0zqe0pGeal1CaIogZu/lKl+lPEp6tiuNG4JjzDS3nX7OuosvhCdssF2CmUl
Z/3DVXGyn1a//cb+gealf3T644uLS7gOFQUOBL+dj4D2uCi0pAd78KOCxE1xxx+o0be6e8ZGetOA
6EWajV4R66G6QqYuXQ9j0Cxl8LeRPt4BsKnOMtSMaqQiFOWifOLB9blPHqbAu82pyyQ7jTHwJ5gw
W7WPMIVDsSgC6PtATcZ9wkS8nxeN7Ehz70mG8iavDzzj4wW7MPeJAo77VE622GSxkq1kTM5LGsTR
gdS3yMAwpU+DY1aP4d4VuQUdvbeO8ujeyJgN0GQTTWQb5YCjV6m4Hf7Teb8NW0k/7hQvPJB5MD9e
/z++3P3VwTjVx9Fmw/7v78xrGueQ8j86TuqgnKCYKyd5FEX1GzrjyvZDfJin3WMGa8oFaknFJmjx
bLyf/2FeD658KdiMrz4MFEVFjk5esGb/snJ5t+Sr/grKK9plpO08xXkIW8s8+klvHjMY5sfJQx8A
9R2MUojLQXcAEYkKGslnOe9+Rqk1T5idjdt76H7aba65jfxndOdQ/+a9rFnv92+Nbr0blWh/Ilm4
ahAj/mp3MUkuK6zwpDS9xyFI18J2qy/uyNI2HUV2dtrKOYW1A0p2JuCDbNwEYQaPD7WihTIDWwZg
aDuniptdHoMXSiv/ovsYo6Fl9qbUdXAp0+Y984vqLUal6NSyXFrIbkvqC/sVgZS3nJu1AK7aKZ5l
Qqq3XuwVLNKjgr0LOgCPxhCL/ajaJPuRiXvuC6rdOQZKP1TvPXYHMNIVGCofT4SrW03uvovddiES
Y7waTjtdS9NxFnYMGE/GrLieHsfIvZ0gQ2o3tWTKQOoFQTxd5ZXYuj55ZRGe5YxuKPgDMfdeB37V
L22PCkM3Cxgg+sANEATbgNeJP6tUatWTvB/KRo7e74z3ATSHNnhoRId7CPAGF7nfUO+vdI/J2dp8
u5VH/k7b9wA/DqCRoTQ1HiY7xiwBdevPI6NmIUSh+ed7SM6QDSgQ63Dv3i8lY7Irj/7pXP4FuOrI
YVPrw/+F7iU93/+2VphJbhQPbZKeFkuaD9w/A4iu8OKk/m6KYK/bUXlKS1/ftFX8k5zopG6sqi5P
t8PA+9SUigMvwle/k4B6YY9pv2kh6WZ/sLxj7Tn1OXHJb2eCyr8AD3N0QOaikmN352kwvBc70wF0
qe5nkD2YSDsmAFgn9D4jN/619Gv7McWE4Snwgve09J7++/NlXnz9zpeaCX2a5UHNYXEE4e4jqxmU
uqsPupp/t+PBRLBvsK8+mNcpCe1H2VNVV9/mfqqRxB4rUnh2QUrGLc9yNOttQYIEt0Tfc8xNAu8B
1PwEy2asfFg5HKFZeOnUyUdOkp7QeB4s5KFsrBFAyzSqhx68P2B6GxFkpRPHJmlURBGaBrnLgUeu
nqQvFKln09HSXLAfC4Gwupg/+FYUnAKbxmos5SiPZGwy9XjfOlj6zYMfpsm5bdIF9UIOK2K+VhR1
DwioV68swqyN40b5BmcN5a0Z2balpl8fZNc0tE+K4lkX2VP1VTVMzZs3qEC5qumpVjD6+O8fk+Z8
oHvzOXl8IVkeqJoOuesjq9hXNHUoUX34FikWDIRc+WKkXf4kG98C9Zun8SNvE2CRFmXqOVJzsIB2
/hRZcf4k2iCDtJItPQVn82XjB/YjuKAu6qJx3bZfrV7xL/JasB3yJxc910k1xcP9NWBcHQeX+428
nowrkXhF0m7VJPr01OLJysfve8fWpzJcxM20SX1bv6YxmRwokf1XUFJU0AvzDzelJpba7le9x/Qw
sLzgmdJRs+mwUEG20UFbS2D8AqbloVPT5iobcwJN1hpasr7HImFfoT0bOJgMzRUxi/acatU/nhS1
jZou5xOc+QR5DcUd2vP8Kk2YQqcqR2iK91ewlOoxwi0GTc+iuWZZ1Z5FJB6iRG2uMsSPgvpwaIAk
nGdonYfbZZhSo1pVo2OfTF/8JH8MTcOIvCdSJM89v6rPYpavbgeefjk12s+Abs8IPJGKz8L0InoX
rOUc7zKKQCZZImDhSDBh0BqtVAVSmTmmIPh7dDz/akLV/tUVzfDqJ92r5cBb6gyqkn82+uylkbYW
1ASscqB1WulKxuSUscmMY1iHGlkIGM0CCcNP+nepq6s21XjOKsTQZVdRgGELAwkmW0TGJ8EDctF3
SPr/Oge5JfOqBaG9haVfPbgGLpopf8b32j5Paql+iahn9bZCQkG0xbM9utdJjfMv1Wihtxgp5sEB
5vrqON0Ounr+hcyvtgZ1me0p00afY0B7cn4Wag6/ztJkgcXpHm6CnPyeA43cCbRn/hd7Z43a4t8Z
jKbDr86xgLhbpufqLmbPf99DWgE0Ifxmi28AazSq06590eYG5tewbDLY6jLWtyQbF0LVd8LlOXGf
F7plf/RT/1T1RnN0I/RvWmfQtsHYep9Qh1nHnT59jT1k1smfByepmGlgYRgounjMLZsHUm7vyYrW
jzLUmLG37fDhQf3vz5gcsCabH3DaYU7LmZVAbVlkBWIxqs7WCJDncOwGpz+iKWSSaYx0sBB0g6CM
q4WNodevQxm17Zp89W8T5GFZVgjcxMNe9pr59Nvs+WyKNhMOMol97EwlB83pl8/mEEYI9LvUFcZc
vQZQYjC5QCPfIgu5iWeVYNn4TDyNZQ40NAImfY/JI3ce/Y8xAyuto2+/3GfJqSwdR2THO/BXZa3C
VW6dtaJUakxF1IF6YPs6uXd2Iv68lbHLZlP7moaYB6HRSYuLkqFYM/dkCJOL9NBkEwlD3Uemyel5
7LMtM4p6fK9EigR2AMa1Le3xPYzQdmQ59eJjSHRSQwM84TyND8Za5G4SPaDXZFyBAl9lfNTafi1G
J9jLrs4OJ56ydyuGOz5Xw+IC9o1V14tuDMMX3AfCl05bD53XgPWeIyElooCa5iG0hXVJkO86hlZz
1GdlBinPoJh8NmnYxwAxbPFchwGoxhh2nhwF41+sS3Us9woLh9UYY31kYrJ0qMHRbJs8aa/6pILj
QjT9G1jwZdSY/k/brj6R9hSf+rq3Vup8UhViPmoH9izhANtuQfqejZI8dHL2TLcGNCTUx7lvqL6/
LWMxkDIPK2OlW6Z76IW3A+efqFtk++qFi5x0gz7zS05de2WFwbiNEid7IUfa74tkPLh1EiAEbqOo
O3np2Q/d6Rl1BGwB2MgHfm5hGaAMK3MCimmBCHkMzcY7aRbY27lXlYXzKI9wLl56oDMf3DTCAdsd
NiDYfcBO8z3XRfVq1+jRu7zvWgho/BqQ/WwacBwp9eOH+3NkGdceIAXSabhLdWqGeqFX9E9OERer
gHr+a+oVHgryWfhuFvYPJ1HL70MxHjp0ngN0vbCVR9uxTejA4PIfZONWdgZPA56N02G4KWOKYvkP
Ra59jtCtpWo1Dyitpz+UVQdLzFNP/jjRuJl2kl23mW2aZF/Udr2rnPLxNm+echuVfX4e6u0UOY+v
2KO81DAXZEVarDDjMZdTrHYIqNFo8AfNQLnaRdA/+zFUzd5OxFaOYXdTnEute5W91s+750rE3yyA
lkvNQFygdC3/Ihuvwo7dTTHfusdaO1EuvY9la1bbp3vcSYBTKk73k1dCElqt2IFxL0dgfbC0jQzK
yWqOgZqI84fEKZq9EnaYuoPwaqxMfS5syARtG3+T4TgycQ7JmhYZZGZ1fNEp6IXRxYZN9+I1CohH
4o3rFIcxxTYWskL6ORmgSo5J1G9cLWDbZxfal0KhBluU3AjyYfQeyzwD/zT7P2EsWM6GNcETqjfa
STd6n/fbYbw+QnyT2myySVCoKBG1Qqvt1ii4JASI0eFTTiyTw0FctsfE1pujVkITxKRLWVfI/T86
npIta6FEP7AUdcAXfFfdbADhH7WXIq7tg+a1PMPAbr/BiXmSMyNdfQNn7b5a2jhuFJxUDl6ofrgW
GnqAWe3y0ZlVgftUcyoA0ByaQ4IMpDwcTASlUYfb48OuHe3ue+vwydQe7ncOZjavVYa6io1dyq5D
fPpVReEcdCZcF5at4hVZSf6R2Cyv5aiXAUiZfGsWYGXUcUWyr+3cXMpunXFLM7VBgcjEaNip+ant
WKfILnK7Kyc1gcxMVUiiqgt/orW6aP0eFonqk7pwXedL7OdAfDUXJcC6VtaWr/knMfuAK24YIOO2
1Ft8ghNE5ZFeWvdeob+YCOQvGqccv9aNemyFoXxJdBOukBG82HXoPk5Q0UysqeploSTvvl1nZ51i
zEuhRt3aas0AyKGZ77sgHY8F8gOAZk+y0ZI0vx3JbotwKxY0NPcpim9DUrRANU6YkW00BBfVWWpc
NuSBm6MZgpFcNK5dQ7tFBxyJohaEex9eZFN4WbTv8ubrPSSPJkUAOY8KDak6rA0iE6JapgMDtszk
BfpedZTxYI7HKrXhZHweOmEce89gv4t+3DIEGPpAerV4kEeqIzCF7sZfo+PclTE56qVee+phen02
QRcssUG0Hgx7qM/CjLylUtbVN8iNYKTs7H0MWjjJetbtrbLSn0sj+KpPrIAd7MRDrxEPaKuIB3mk
k/1ascm2l2SO+Jxwtf414tpxu0RfUHA7JnYfkCePNcg3wxnzrRyQsdsVLD16dliiocddnzweY2E3
RZe4L7twWbnGrQtNpr91qfCCbFXKU49i1qGYBOxnAKTkR5zkcSohCpq6yltnu7yw26F9rBsHtIqG
TXYZxQboGKsiQ4dYhvh7VxF2vwHFXmI6iDgjX+Iqoz6uF9F7Z5gDwA/NeDKb1N4MVWMei5Qys9eO
iDe4avnk6T3aCJVNOjgKiy2/3PQCePYtj3J1b8w9GYLvkV5Sp6XAC4N7g7Ap+D05LLX2XBSnloOo
zm5ph1fEjSG7wETaVHnbvoeIb2WT3b5oUeecShC+Sz2ruvfGSRETbKPhHOn29Nzo5hmhlPZdz4ts
M0S4C8jTTQu9XOCgT5USA1nw3QMJCvcQF9qvxglz79aVA4UP2Z766p9zQOOG2FVB11Fa8xlBVRwJ
uuZTyu/zmJVZgDNY2HyKQX5u+lBxb6N8lBgPVL1zkqNqXi9zI3NfzKbyH/NqvDoAus4FpiCI5hb+
I/yZ+FzY7T6fezIkmzx/HwfbuJjt5D9Oilfu4T8/qgmiQJWeFXsqwPWbniFN0mQC6YG5C97ka4On
7oPs5b6OtnIVX2XPVdaBM7TPUOVQuayqlYEexakGpXWaK1bdopoPZV82UT+gBiqwbL5PlAMfuq1T
GAe/Ln+73v0iH+b+0zWbKtSXao+Hreqk1qXVA5QeBKy5iMRKsoZi6C4jGGZrNflEodr+0XT8rEwD
0iTJtEsVpcp77YGcnwwjuPbzt7XrVWTGUmxMfax9Nxq2KYBHyPoOWp4dofR1K3Q6xi+BFV9EoJQv
Mh6FcL9kPNdS5LQ7/6p3X5ssCh+rgbRbWQ7iW2NVD048BG+WX7NYz9mD1aM7vuHWcpQTFDud7/4m
aOEx1k721Jb8PoL6W27NbASt/ZIptrkWsVsctDDtr/YQw22er+0iNxfoWfmMUbaxN1sn3dR8x98n
fG7kBEMgHzE0E06AaFzCytGLZT6f2afmLiyifkGhD93tWfFa2hzIxo+y7Dhbuhzl0X3gw7wPXTm5
isIEkyOcae+Xkkcfrnd/DZ0FPRiACfijDejXKtC/rquxeXfFBiRa8qVGKWvrpnxMsYbdFkkehFed
kVwoPnx5X4Gqm6dlBYrdJFFefBsXkNxAijRqRnEcekccIzWpj/duN8cSV4EWJIdl/zbxr1PusbIA
HVkkWGn+0+SQ8vdOWFG2RIYHdVSDb4GOS1dbx9/D0srP5twTo2stE8yrd43is0SOeGSFiwKMKyKu
JJT491iwTCL/t5STO0THKrLDW5LJ9ci8xXX06ZZBup9w68dKcKznySq6IEAprRAwIQCQFCtX9o6Q
ZuXRHFPMuPrDNMplBBgCEWmHbcncyO69KQJUDxvt5z3yYdZkDtZyakDpzdvFUhT1NZm3SKNn4xgQ
Nu1BdrVGMVlcJt4KveD8BYY/4iem8h73uBhUxgQ9uEi1s6JhEaIUXv6eVuIQJr79A2bnm2EH/Vse
YFNkCvSgsYxTzy2Wo4gGjrAhSzRcddh6e8eHiJUbtnKxze5XM5imu+jZtWxtLQ0e5UCj9M1FbTey
M8YmMt3OKHqkgJsDijQQEAPoEIGa/NTQ7g6xdeii8Ceu39R6lIRdQThNZ3xNxoOY+mw7uX151dl5
Lyce0N9SMMfyJNZIj03p2Z9VvJ1WHtISl9aO2WkPJjxAAQrLq1ehMjXfgLWHg5V9jyrofUNWRQ/2
jIrV6niP13fxZCppv4B3oX9rJuUSNon/qjWRubVUvBeoKItX0/WvdW6XXwbHep3UrLg6uCBcVcdl
oVAZaHLNXTmAFx5COF33IEPAEqllUxZrjE/slkEBaOUPLak/icz3X3OnBnDmBcNBnZLpwtZwWMbR
kH+HZ+ROSfUjA5IGM0JLnlJfqfa8dYRBKB+/hA1sWjmlHu0tNg/9u9OX9ioAD36aPN099Tzu8Fme
mnery3bydUmI80VljXotLWFj1uX3D4M9/WoKz1WPKDxt7nEP3jPJpLhy1xXbpuV98n3O2FMuKEYN
N8gECWYf2UmJj2Spp65KVOh2t65b44OIkvpedictRlHDT6eD7KLdAoG4Vr0jybTwzWqo9ldaIs5y
NGr8zySknQdupdEb2+CHWbv78XYhys5BFiRXeaKGU57fN9lTi+jz7bmdNag5J3Ck5UNbxvD8oIYo
7PM9JONwYPqKbHJjY8g+hHFzBXgWbkWif9Warmt4HKfVHhPk77hsTbtWrbMLKhDqqiqM6g3SBES/
pPZ+jJRc9REtAX579QOQ6uJLhMPmUp2q9ur780YQsjqmL31+BOsdb0stb57Iqquo2yWwGCcIqbY/
gmypasR9PCu+ysZr072q4o1x60U1eVpb2dtTmtwmILSBt2GMIIzTFKjr6IhnJMNZNjgwIVslD0fv
czfhflQH/lvhO+Gxx9IXA77Je4v00dvouRNu9Lnr9Yhw8/Xy9nJUGOmPMjfdB3mqlUIngbT9QuKj
RErduk2y3VI/lUYyLeQ5mJumuxwXI9gs6AiaLE2mmXfWF6OnbcZyJvJwd4LqjJw0u8KoPqlxUWVg
NxkqoPUu5HxDfgTZWEIcSTN8qmYSnta6OPAZ2ZPsFZizXf4eV/V+tFj7MVdPU/TSmGvMFocyhK3T
b9eQcRkaorE/kap6LdRsLTdDVLHw+2ipKDt6Fn0apvQWz9RBX2OlIfYIVUSf/j5fxjuB0YYI2HLA
tj22Xesf5RHsZuWop75YKwnJ8mFUpl1RTdyY/lp0WuhXovJUHWXIRWb5UX5lhX9oqPDtqxJbGcor
/af/uLyTA3pj/SxrLWRd9Lf15H0p2Ca9Ru65TRe1/ZmkSf9OBhwOuhV7a1COPZnP/kJ+lIVQGuvn
oKbUI+OQYvhii4lnG1T3l451PjoI8DSNVwVxvSNCFdVKyVTlPdGVL8LvLISLDAQCPMFGYI7b6O+i
3JOXJLS8bq0XnX3oVc8/8NUj0V0l2hUSvnqtNZTB02RsdrLLekN59BG0kD3EGbVrGatig3LKsJKx
zLGgBMRtvdaqbg00Q38U0hApRZPB8gQWQMDYnkmaq8cKBwsg/or5LKf8dcJgaiFb5dhdAjbOXgYY
cpMO7QuRluwlEdwTiyx+iZV+WtS1c+iAOM4GGYP/kDmZ/2DB/B6sGYZahIc8TZtjhyoM64fmPM7g
NNno874MDbrPft9hUi5Ba/MGDZ+49GKT1Fqao51QoKGEp0w+Sl5KMHqrvGi1A/S8860rc4VmUp6j
0tYPsicmnRuq61aYy/hbFkH+s2xc3fhkDHZ1LpHtep4S8O8s3h1kLOi2PisWs1S+mHA24L7C62V1
NT7KuUUEiQjel3K7GiLw5J2d2FpQZlWeDb3Tn6fvQ6/a2CiNBZLBZtQdoAHN0i+evTexmQCt8gcO
Oq+aZzWfA8gGKwf5GDtCklePM7bXUdJQxDDtBxha9ZOYRYK1sL2FcnyAbjOaoXEe5KCcNp/k+trB
dsdyxw4QQBk4RPfkoBMkVpEWPatCLXYsaODS6TPsQQ7fZlbaNK0Gw4DMeT9TTrKC4EfSIwmCmmR0
FbXxlJnm+HlS2eqTPoIuN3eNyPySzlr4dTTdZuHB8ei4eIP0ERvFuWFNw5dx6qrVPZYHOWJ7CTWL
ImhMBXLBhDkL9MshZlnaw6v08S4+yq5sJly3KStBqq2KkqWwDGI4FoYbeZiASLGX8lCe2Wyob5a7
pkYUMw27+hqg37GoTKf7AVCIA737pqYqYABh1LNReX+A8k3+AcXH17pTvlCa6H4A42eTrj1lqaoe
siBrg23bWZTQI6r9bi7CM7k6FlRdC2GwhwWni9x47XpxylJLfbRy1Xgd6CVzT471WXMbU+eZ81gp
Eu029u/nyTGts/XXv84zMTlAxRHTqDrB1tcYcipqo9/uVcxNtjwGyufCQAQDN07nh43xvUlOMLab
dZtF5rcelNBibDP9UZlEgUdJhdpnQIKvYm1WTjBcgvkjV8lldF2UPAC6xOVtHtCMcGlrbIVEz49G
1KFxiKxZvwrWx0JeO437yxAo0VuIyDACrVqx0xrI2UB6Eha9pnWIZxXuetbjlkeDXex8BUEM+L8z
DGaech+VR/fT0DJEhg6JpQeW64uhMuzPgaOP2xJvlu2A1eBnqBKLMDezrzymmrWuZdjlcnt+4d/0
aHPjQyndTxdVPHUvvgiBaiWtuvGwdEZlPRnInNc4Jc2jnVp3l4p0hJGjjk8OrF72rZFcrSnrXgAM
kwhWzel4v1LtqOoG+/juhfmoRRniKPykPWVIzs/8c0yEZLd2+PDnpnNtBEPk4W3iHEyU+E3jm7SV
8XtTTcET2DOkMkrxxm2//kPMOQeMrH+w5IX9HXnpC25SGAXOdI56iNQjaiEx+hADjnTO8NQ52fg0
pGD9LYACMiQbayZFh3V7kT0y2MPTbVSeEApWCB06QPdrCI/bd1oNh/s1ItMd4faINxnKuJU8aGUP
SCjTw1Uxu+fBP3GOzdzcu5kSfIpU5NgDJW1YRM/zYnbVzcbs9F8TZbDGtuPQxhX0Ri7w8aq/9eMo
uFbYK+D1ZGU7DUQZnB9FfcNroVnbjdZt/aDR3hCUqoDeDPhkTVq6H+fkeqCDVAqxydukGCK/ho43
oWSP8mRo5ykCoShKoPuO2mGvpq8ILoUQuQ2xuHXDAXMjr3iVvUoBy+pVosGBNKmOIjaqozy6N0oE
Dw3yC8MY7nrubWY9CxvEDQSyqGwh/ijti++hjpMFTf8aQcQ6iMGFLT93Y9vCVVjPrUWlZsNrEY6g
gkz0bOSogzX5qRugVKS21b/2aOOewbJ/z+deTrrjIY7HNznWVKlx8aLyUZ6YBL7xOAbIz80zUzOy
nipH2cixoiydqx/4kIYYw2tFeW7yn3JoMMPkFVPtOsBDZxknqAVl5oucl4/tAirz9CxfGy/RFWV2
ZADbGsGM1s5fMcJDl4RSZZDlxesUNp/Uwqsf5JgbA4rV4yE5yUF+5tky80R8kKOKg/EdcmjFTnaL
jjxBPqBeg4ABdf/SPeZ+GZ0xj/i9GdFmVnvtJMNTK0oy1Ob0a0askYfV2nbVBpFer+QcNVaYMzXT
tEt1lEJuXXmiHJdnx3DAN2itZggLW96htHvMlAFAlCse2UB6rBSZ9dYdEEcwKvxdDY+Pag726KWB
wpSTYOOtTHUiuYh+4/neTEOgnvUYnToQfntt7slBGUeHpB2xKvOguqP2gpI/w7k2ABG9TyJ/Hq1r
0c4LGuWPrgTdRskX3GqP8Vgx2OlJNiHyhqeurswa5s7cum2DgsY8nlX5NYLfv/1tjjxUlDg7Ofyz
C2ccLokDJVCPgvJQmXH9FlU83QfPCsjH0BV6dYWiHj/Kntmmq8noxmdWL2w1ilMSVOOiF1Wx8nUK
5NGkGPMdy3wKq2TcjDDbVrEXh9AWfZBaRlcUCErxnVtmDpX2QKVudutrwrsgaTahyKebT/I6bskD
PDcQyuJ6yBY2D9boA8DmJWTIcJXpMOJjJUO3+JR22yKEVi3fhIx1buGv3C5o12GHPormYY5rzrso
6RIdTMMigQWNq5KoL2JuZFxBmjfUMJuWU9HPQXmB/9Qtdp8mz/prroxn7lgh8MT3HrGy8Ys/y71p
hfp5iJxmN7Reg3xif4sHvj19dsXU7Cy1ajeeCcGbhUp4wp2tR961Mrdt1nXX0cn6a6jtQrcxn2SE
FYq+I8+pLJxptpaLcwTCFdeq90rgdFeEFc1Hjf3/bRRAEC4NGNIt5clhlvzsANau7HZM3tqh2g95
pj8ZSO+9qeQjHDZpz1oWua/hVxmsI7d9Fp1D8YUT8oF0RWE3CJ5xgs16/384O68lx3VlTT8RI+hA
cyvvVSpffcNoS+89n/58hHp1rdOzZ8fE3DCIBAipVBIJZP7m6irjm+zzSdeedb3OFm0T6o9OJ179
qfqhe3n3HJW+9VRYiPg2brNkuhfF9RQcveizEohUWDY2Ozm0c4xpi0pEzc2C3nTy3NOfefSxlvNE
MevVPqxw5NX0qzHvjMp5t1RkxpMW9cZZtny1IRcElx12PpslRPuqyzxedqI3JZ6gcv49nvxtv5ad
njFVCAWYVzsNAC0laBdMzuAcrAJtoaIvzEceUiZ6q9zXo9HFIKoKxGOm6f51LJBImDvlsEAbTEyX
Scd/XiX6p1w31Ju8Ri+MdjvFmHh/XjRo1aPj6REEel7JU3IHHQ9e2Jyn/euFZdOPolNchS+W1WnX
SlQ1fnOB96pb2S+kEqafgfGcK0aCdIcS3zRHnz4axKRAqxiAj3jMICsvJgRRPRJrsGk3OQhJFENw
M+ttR7x6RbrzUYgoyyF9qudD5fcwMBQQMlmepE/4w9UXPRQn2ZIj7LK2kYtGD0de5XZpdKpG95tt
2gLFHDtnyxyXLUgtu99bNraVehzEl84Z9H1qd1cQEdC9K3nEed4/a+qHHHEPGTUcJ9kuqTI5dake
tTkk49bE5iSLymGl5m13zQ2EwaMkLj+m2qhWpaqNB5QgvLe+enZSvfiY8A7a9V3TrkUYl+QgEygi
MXx3RMXUZekWxWM+H0yvURfBFEARn5uGppHwZRvUOj4+Ml7+6JGEBd2R4wE798lRhaOsoCmUZ2Rm
DFy7OQhEhZY9NgQbGas1vFGRAzCudmDf2Ljoh89QibDLJdTQOmBdsJCXF0DF+cGjuZXGEEx+TFYs
TvKgOC6pLnmadyWnOfL3qH7V9fJzUD2gPySb1HuRsvrTxN1oP1CZ3Zte9J37xk90mCh2DtN00jw4
0TWK+09FHKCBgz/s1wxLVKTgUJno3I3iq+W3cdaWxtlbPI24wiH8Y6PNZ9TaITTVboZV+zfU7g6R
8MFpiRWi3fZHkKBoqUViQDOVpkLxzsgt8YbjoL2POqTX8pgiO56tGQqISNEIDNXf4My/QLgTDzq6
dc8IB21kuI6hrSsBhuyy6Rueu0q71PyvFxlFnKEVg8zEQHJ6FuSyAoG4OTIH/BpG/+pnqCw1RvHO
vvIDNejpocMF5BHdjJMMV1rc7cYKgeY2TMr32VEa4dLeosA8hK9UYu5XD7pOGtFO24fEQdSYYswH
qZhqW4ATQkp49D/Q3nvwejB5CrfRK2l8lEbmuIh95EwHfU5u+sFHOW36SBTvQaZZLDSmaBXkiA34
nYmyUJqfVI8ESseO8dxperhU5up2NUuRjJ0RnUHOxs88Xo6yzF2FAbYxTiO2sjgO22vZU+V5bUC9
H3Gc91GnpZhuwIWBBVZlV7PutNs4inc5bZmjKW3rPlCm+VVayNxe+YHZYr+3rSZay8o6igYfVLZ7
cp91zR0V+SU56VQg8iJAB+zr8Zvo1GhcaMb4FMWBsSuoTebbQHeCXQYD6DQJ6ghx27hbtQlMaA1N
11yaDgrDEOES6nSaxjdPxvLw3CDPks8tYXYdmn8F5tbWqByrIi8Rfk3d57CcbY/d5CRbsWFOz3zB
ZMPp+vaY55iYkaCAWwNhDYk36vQhImKPnmaqfLvy4D113O9FJ5QfnlcvKVaEASqH+cbpq/F75Xf4
A4W9eNU1dJQBGJVAcwd8JMKhepoUBH4raHv3ZjdE1oOrBqtR0xrS2wZozQzCwjowPO9S6E735AOt
4kb+GA49jT5FDMbI4q3sU4JiOAdmCWWRzqCOGRFrP2Ik1k4xlIINr0tRKzaQqujYX0xlal6LVtXu
IDAYzb9wjEsf+5Sims0CFwVBwGFaN2wyNv1vWlUXO8MUYN4Gw/qoclKudf2VX/GA2Ifnr7m1/kIU
HHo+rgiLAOVNnBWQO8sibDoUbbAP8gB9A0CmPGUgp/mIRGI5H/7u/9fQz+uNpu1+Xy+D8vJ7d4VX
s19m+s3B5HEx4K7x1VaBhdhw2xfxxSl71N+4o11DVwm+6j7G5cjYu89V6ZpsPGP1SnpcQ/miiY8Z
i8GjEtXBwlCt5FClwrs5pei2gRuwYh4a3J7nWN9mypLvsrHpMpXEcNLxPUxGdJSLqdy2QJ7fx8r6
6uRl/FBBYXjKUmMbcINgt4rGaDxZs0KHGCxkrkgSgWJAOV6ve+c8FsAY3KBfiZECZAb247EBJLFT
Az3fgbtRHoNZwqxg3fRixEgUa0adUlvzqrepQEdQt0R8FnNTcRVMWfPwJegVIKad/SjDTTa4+7hA
8dpjrfDGMx4rXxRGd7LXccUvSKruRXbKkGw2eX80xdS8DEM/7dw+dtZm32ofZMTObeeJJz3T/LMd
1M/x4NiLHDOtGeTAi+uIcLaIva71uQnGDhl+nNShZtKEmKAcFI9KeAZu8cUIC/+iBeT1FfGR5cGb
KkbxXNeZvgErlq9rPoBnw5uRtHYVLLtaEc8OxYmLWUQvSY8IuN70w0apjFMr7PYJ3eXuKQvRkq7G
KD6OMz5USSZ/PyVYuspeOS5qwmXFAvAmW/2Iu6GF9Auys+4NkHCB3HZjPQRAAfje1sN3rS3ZXmTp
F8+MgjVre5Y3uqNe2kLoSzmi0GePmuh7Q9ZqWTvU470JVIdd2fpqcif/a92iMKVMF6sMT15VZ+92
pAWgxeL2IAwvfe9NB0kNdlwtGraXvgioIfBBvHeJ8NasRPWtUY3VIvDJj1RzCXzSgLjgB7lO0IH5
GuooMtqmoVwikJ2HoeAxw+9fPOs+AnlGWRQ3MwmiXWooylmaVsiDmpSPIuwy1O7+ieOT+pCYqIiP
Wa/DQBiGD2XKry0Y519eiiG2pSbfUSabN/OAneAgxpuuZZ+oDmp/tGZ9e1VPrccGs9uF7nr+N7vQ
8Y0U4y/D9w4j2ZgvtZ5XS3X03ZMQkb9Q4qpFS66vXkMkRw991I1L2awCy9qCWaFKN/fqseGsgxQx
fvBp1SuF23xlY1K1G+deSydhhAwqyZ25l8UQLN6G/4RCcgIFTA2XjCK+yZkKdHKsvO6fgemMz2iR
zog3XsDQs51X5Na1RagYQFf7y3P2ptrUPykGp4sh1ooXtP8QDhlRREw1kvsiQDBnJM97U4FLLkcc
ZL/GTrWDo9f8Skux70m0fEGWslpi9T3dYj2E4qykKBMXwXg21ThfT16rvxhzqdaBuvkThU3Wf80v
bgE/kJ5SX5sksQETuDnfOBjiGIl426FiRSRQKlzqkb0RNZ8jMP7uoGTPgEa1cF/aTXVEPAa9wGm0
I0okeC4c5UF2fTYtPQRU5ah4xH1ekyWwKrTSVXY8PvJLNR9qMCcrreq7lU56+kJ+CQib7NZqJ/5X
T8iejhU7Y2QvrJYXl51EM+xzh2fx/SByn9VR32zKHsMSGetLD2BGVusfva16+1Y28UdwMKsBsDpf
qwqk5sg9dhRftPBIRbxC0Ww+HWdjhoWYsnqbe93l3lN2XogSpFcGG3n6r/GBcx3JotxcE4FPsiNv
k2pkZ2qKQMrmZtigym0Y3Bw0r/Pf1BZxOpIm00728qRGrzBH2lP2UlRfG5GiPomxLJ/mKYdGU17l
lGE7NUio05RT9lS/VrLps7y5TymbaCVshVnaO+lVLHXWfOhYGIOoIbJO+BfLmDzrbW86iL4a0nuP
DP415j/FWLDsarc5U+Exoda/NChAPgxG5zy0vu08OHC5EiufTp9xcxj0RZqAmZAj2N86D8mMSmzI
xFKh+udSZAvRiLAQWpbjMJ4yKMpyf463fdA652o+05zo95mMsVX63fvXuP/UCyjBuc+X46zmDdlK
uoE1A3zCRefDkHVwrTOX8tQ0USW+R+8D5FiKefoicLr6fqmMVfJ6efqviyiX2IcCUbHVGNgpRAGl
QtEToG6KdubDhAMfnA2NZWUFTKfMXIqPfzrG2PYvkMmXcthn3I2R3eV+AdyeVLWDqDGzNKZ+BlXc
g7z7Z2K8SsNDHY7vgxD2vsEhY2MjnHzQY3c4dAIlrYVsT04yHkI198z1Z79ZZPTLoTJ4H39v66av
gwsEBIoR8iJSr5mTTV/93MJkBnm7QxCG/ZOuNe8y7mEjJsZxqFGazVjmJbrv31J8Uh4yp53WfNmb
VVVbqGGXgVHvKD2qC+QvfB+wb2MdQVneR8tLWFy617h4lg1qf1zVC2XjUuI6y5g8GEg1LYDwcldR
Aw8dy3pOns4s2UWPMytJntjll5Uph66Poab6I95TaPEWql7iExS/mkUxvqMgYG/GTRkU6kvzUnl2
94KIt8G5Hnfdi8Q6/z63DJedtT9doWk76Lrm+qY38HTwu6LdA1n6WRmtfdLDZHhGLb7ggc3uKYy8
4Zmlrr9rWYGvZK9S58m5ntxvsjMpDY0l0hFcQoJc8lRtNMO/GmMHotEs3bM8pPgLTwvhjYinK26E
c9Tc/uyXZ3bZ7vAd1Q8t0vDttlFQtiwysqtuVHRH0ZGrWHie0h5l256D8uyvmJPoiJ+RmWQhZiCo
oZvgfRwjPDWdjfK40/8+CFtBnT+ays1fHRAGgm1bYrny2UF+z78icxyd+b4s/4rLOb0gf0L5nTv5
/AqDpfenyiORPHODJNtn0vp8j7kAXK1/aD8yLtikQUX7JBIxZm8w7jN0P3NgD31OJ2Nyzj9jZeiv
2fXAP2oYBe/MYUIYTguRrhBeu3PjNCpgIrQjZbo+z2e3rPmUtjzLmgCQYBKe9AAnvdj2jItA4fRi
6hO2kPq40jqluFijJ2x0ljMNi8QoA3Q/95qsH/rORbyNLwpY5Vl2cgzfRmQqdxmuMWvZzDyBN0QE
Ig3ccIS/QfRTn6FNsjMWj/xK7BfGeA8UGB9KTQnfwDK6B6vr6qUc5A9lxe0KbwrZ5GeNpKbp1Ec5
GK+vc0U5+uZYFvU0vhMyXKeiujijFd7flG6yl1O+3KEPRfZRxlb8ICENrFHqGxEYPMnDJ9IBDPpf
kVz7iPDZewAsXN/xEv/3ee6vU4v3zzn6AbIYdOVDm41gCkg0B8dKxSIW/W0FaNh8gNnYrLIp4T6R
FRhzdKgqn7AMik7yrJHBabLYnKMxz85tHiT7w1pvfo+/j5IXxCkV9XggB/73JLL7flFkB/EJMTh2
RMfYbett17rPJHgVZEFR3z3L07DPfBhWBEd+kNw0IDWA9rOxdVAgOvI9CD2yIZGnHEOyI2hEXgb3
R+N40WpOI2JaMBcdZSXyPxclZReAgPIoRyoGNi19lR1Md0AuBIJqqc9o0or9+Tm1TQo9sv2nu1Z7
pb/8aQ5hxmgp46qhBlSvknhY9qWIcTJFdnsrp5CHBq1w+QKRoMpy+dO8z4Cez4B4TIoyLZukm/Zh
CWHc5AHd5PYcmQFw+4C7FyYjyj60q5T/XWvcsjoxb3HpwxhR0J79jLncg1d1bFN4naeSHbldeYsR
2fvdZ0xVrXc3npqjnEnGua+uavDj0Ii40tDy6EGxq/vryRCa9xnl2fZRXoOj3IEskr5HvhJTLrUY
TkbD/arz3I4VahktMgQ7Wl64jziqlaDYNQ8YPWzW8Vw7+POFhRwkT/H1wwgmcur150Ksmldxn83/
hwXbfx9SxzXi5sBfNkPHxmcC34BxRHX1gDNf5Zlv9Q/+KIZDy2NeAEyjo8ztVzKw5l627Liqrpmh
lVfbLX8MeD7tP0NyBBK0CUgShCDxlkZ9oyuUc4zRKUqm3fiWTNAph9ZrHgeUnddJoXhnt+mwfUBE
96DjRH2qncnfGnlTPSim6FcRepgv01Syae6E85q0Q3dUWnRLFxRIHGCaHPx0SE9FedSy0D3pnk9n
25m/O+UIXR+jk6njL8vGGOfL6CGfC4tRGNkXx+rWsiUPCneBQ2I0P7rRjyNgqGG/LdwShXLLs1a1
lZiH2ods7oeBsjXHyXnulIpNa6YfG7xFbEraD254wTU3vslDzNP41mAXlDp2c5Wte9x3D+wFlRMF
CAxh8qz+grWaOMgRapIkNwc3qAWla7Ez8Rn0lxA0gCTUFU5gf2ZX02Ba9RmF889YXifKejKSdCWn
kRO2ZTtuKavzF83XivkwZHGzLwJU/+9vwVUN1gaW9mzW0+gvLZQpzkHTbT/fc2vhVJSTPv3z+rIP
YX8EZFJA8/PblqH4n7/uM/TnL/x8B5HpUBKJfGt3f8mM7QZAFZYPn68Z2ZgKGBkVuM9X7ULFW0OF
+/0XygmrMPv9F94/rTBw6vtfd59bFz7rHf46OVrOL//CGhmxzzfZz39h2tz/f/ePpS8ggcfD779O
Xq3a4qD4Dqio+YOQV+NS8SXSK3H4nN6m7LgYKsRHgeGVT+COZr6rWpzxxXAeKZU91brtfkC+QXEO
C4pDNltS5lq2LCwlveS6a65xuD1g6pFfuTGJp0w6/Uwed5kwpuqZmDp+mMZX2SkPJWAMQ7jjfXzV
QZpvSIBuZD20j4L25BQxxjJMJg+uRv6QZz4LTkddtYbCWq9s602ECx3SwY72GPi5/oii1MkZGuUc
za2xtPtDEPHFkZ1ymOVpeH9lSoDjDkO8JkCOwgnWslMedBwT12lnF/+KeRhmuJZdX++vMkY1OX8P
W8B5DnlVY4Y4R1tFepDNQRvrC+Dme0teNTTIGZVWGc/m2L/fb6D3oA8050GGIgQfdohJ5MvP95tO
/q9cTeqjHJGgbH629fr+mjKkWYI86BBjlf7nzRgfsd+1948EsH+xVaMUGL/xZXDPhpdll1rRILCO
fniVZyJJoU5hU7GTTVskGb4YOgiE0MTt56/RbqwO+wq24+cEcoQ88ApeNv5+hc+wFRcRZPx/XuGz
A9vt36+SQ0KZlX+tpdo5W3xK0DrVFVLbLDo2ulAMKPV+vGc5Hx+0yR2OVJ0dyu1VeXHd2lsPatDc
DNAFK+o51rMSOP6yM7LhXdR9gHG2MX6L8uZcObgdu5ikaFkwsCbEQ6BgaTZbbuisT9Tgu21qPxvb
V96D1HXQy2qzFx1eDzq0rnmDusTW1DDUC29X26Llbh9tpXP2buZU+0Hhm2vgcrv1RcPKS/O+8+Ma
T0C1inZRy6PGkr8xunQvewbDnRlHGbXkhd6l4+ketbEQG3gQrEFUoPS9avgvZ5jUYCqpKVqyaXFo
BECYzeVs7YZIuvlYoj+0DetiH1ZaSM7U9a+qCx4EfLGCHGOXLGM9bc5TbamPkVq/yLjjx0geT1Vz
4O6uwak0VhgHKB/gWbWNq3sWhWQuH/pzrrfOu9mbwZ6fhraWYXaIR/xC1OfoJqbAgQZmJY1F2Rye
5YZlIklIKr4J6sNmcqzrooGjPJ9OOqoVjtAOvebn5BeDVeh0xXrChObFtSiftQOi5o5tIfSsjDYe
OuA7ZBP59Owc5eov2ZqUxrm6kXuWV6L5Ih6dvFkO8zwy5GQ7kCWI3M+RPi62teE3N3ltGk0vph+q
F9niL8Gbywuikxya9IAAW1L1e9IHynPK/nPPTwGfMLOoQ3L1HPDdDZeqnRnI4Ye/Y1MKn2vB1gSg
sCDtJwdGg/5P9zzQwlb24I05eOM/8ULMiYZOjbmRTq9x7g/AqsvkrVNGHS9CnvyyibWLuzQi0z/4
gLTeWAO8qqKMHqCrT6+YY8tBWuYmV6Po+B4zg6NH8JksjZXAfEniCMr5igdKYO4dNW6OvT05Z9k7
Uf8Gh+S/jKCrbsJoLhXORm8mfr/HqQkr0vFclHdTjitKb23kRaJACX5sQzYPaUblscNrw4+hYcpD
hP5nvnBnHmYy8zBl0ABLSHYUKZjJr6qniLTWGLf6rY2N6im18brM+YQ3srMfHe9K2fHekqGq7f1l
loz8hObLXUraR60RVLyGggIksqAvSutHbBOYiUSwu48gF4Bg/qWJ+hvKDsB+wpkmbtrFQ2yWYmt5
08yZG1DpU3hk4wRez8xqd5GRjPha29CntLmMruFm2wJd+m552NvHaa6+FIFFqcXUdRLZprvrUYja
u8o040mKcI2yav6CkTY4N4oP38mvre4zlVm8L/rO/IrIPG4YrWo+tQ1ZryYJ07Oh5lTu4sHfhajn
XwMbd0VHi9O3ELc15LDFz2S43eep2LwqTa1+tKJvAF91ys1F9WHlTdNwxDfkZfLH4jmckuK5qy28
Bmz4c3MowjwNr/IWZPXcWbZpucEKrlrLXu6N8akzeyCicy8mfsgWHD/noh43Z7Xi5iT7bTdN163N
l0z5yNy2ex67dFWWfv3WoqQH/AIrB9k0CmFvrKAtNwP71Td2YgG+qgP0iXnwbLJL4QMFFC+tHqFW
3cODlQbHLJ/R0fOoJOc3B31k2I5qK469gm64KZT+POtTrNQ66JemNQ1nGZMHoAjDOZkPU9RYq7hC
EVJ29AjZYpc198i2riJY+tktY7IXOTjQU5l1VGtsGNp+8i615dvnJreR3Tcm5yspuIM/eNNrMVnR
Lvew54CTGb775jSb9zlfFQjNq0yfzFPYadFDRvkGWq9uf82i8U0zxexGhdS8l/XgGvvw4fNgN965
ZqFzhMxYOovYceP9pFiIm8/jktD+PdgP0SA21ewcYwjiLSxSdYtSNDW/f9lmd7EpUz4eHK/GhxpB
s8PUA+WR7ACE0b9XE8pKkjnQ0ALSE6DmBKtgdMPvqtWGF8kOmPuaeeT/x3VyFlMMe0erwqs6QRVQ
agrxnojdx0D07qNTAx9xrJuMjOpsSMrvZyX7ZMxyGjxKm+kqW4mI4x2G7C2uCQFLUsurHxCtHc7R
PFnu6c5mAvMd6sJ6DEbsZbkVsTExGutRzyfnltjAXOiTkdoSsy9v5q2SvEa1McLR0oAActZAZTtV
FS2jKK5etRybLXkmY9Cs2qdxwHSKZPMXt/9lWHn1bhdWtrchuK1l2PPDo2u3JsVe7lY1crGrMu3D
L9Gkfoey392CuM0vo4FNvRxfZwZSEbndX1xDTW+ebv6UceEWHuuA0kK2ht+Z65QnGefeim/wkOIL
IVL/HQfg+zxKryTbBAm2rRzGuxN/3l3fO8M6n98FCjPHsrV/vzuMOYNlr3ubGimVqOzzn6WtXcnI
5u9TlIsVpurq2Wvc8lji4LPp+zB+mTogCqRR8p+wwZdxM5jX1sCArTUND6lLXznIs89D2irj1uri
k2u13r865VhTNV990wleus48aomlv3tDiQ5ZFgfnUsOk0VW9fK2nnv026MnVCx3tR2Tkj6Di0jfD
58/qqxx3MWPqz6hTwBzFnvIDrPzeZ+39Q/OKL1mimS9qpWQbpyD5boSNesGeLpxFM70vsYKv0zwU
OaQQAH1RP+ewvzed2WK9CJX9inrUsNQ13HrC0eyQ4h49UG2TaWOg5+7YYMRSLOhtyqoGI6Yx+SKK
8BtmOt43MgmXHIGOn6U+rVVu+8HC7c6InuTRorWQv4ExsoD6sTHztPrpBuoD1p2473bhz6kLxE6x
3H6j2lP65AHey4sn5CLyp64q2YCOnraRsW4yqyvEsV2W9/l9BHKF/tLFv3xnduZyzMPHIIvcaxEK
UMzzGUz8etXit7hucHRN1wEKY/wH3GOlU5Tm8cq+UZTx47238eAlRZiIrGMb8SLK3S3z/HPJPcan
er9Ezh9oeMdGQ9hsEqdTFpGCK4rn9PoR0yN/Hft59bWLXsEf29+SqvWWSG9rZ/4L1tlEdnhZzR3t
+D2Fh/w1svpo7VfsA6wRiEqh9sirxZH9bTILGBlt8F70cbcJnUjdK4VQH50Inwg5YuisZwMO5kuY
mZgFVcIBvGdVL22qPckBSBKl2PSVQM7qusKJKdT5CKgXAcUEXle/22Cyd7iwFpvKNnd2Gwev6N/r
+8R08d4bVPHFwhkqtLPxzasGc+foCciqOV6p35ohTD7apnS2LfCjreaG1pckTcUXwyGjMCSqvS3b
PvkYk2+yL4bjvGEnbOxKI5zeRqNeybgm2KhGdaqT8xqCVxLKO/kS5HewGsZ9xrDwDqxEYBx99hJH
eVbMzc+Y7MCK5v8Y0uOcCZ+iNXGP+1/XDiDtD6i6L+seiT95qCJwymVYGP+KZWmfX3kT0ZZKgQ4y
7Z/BydyBWr+D6rT48Vdcb6DcBn5z/ivu+Xl2bkH8d7GF6xes5WXf92/SUbWcmYsOGj7HPyFY7/XN
cKZ7iCpbRRIJVqzCtjYw8ZIpsPS8+bkw1o05IHjSue6mMMzi7LLT28GKHY5qw/+Tsri39y23OGId
2e1qVD7PwkNRp4kLKhiK7+LHoTsPQYRxre9V/lOqYcbbRSxGI129AAPIr5VlqBtLw5w6y8RsOHn/
LNRxh0YCO1PLyq4yJs+8xBUHmEEX2cJXzEfKKA3Kc01BKkz67HqPRVXqrodUTVbBOKpPkMH9QzNV
AFg9cyzZ62EAPlIVkb0iacqVHRrpVjaN2OlPxZh/w6BPfarNqr0gtnhKfA/VXj0KqeiKeCebpqn1
2PNF3r037Ket6cbeI9VT/7nR25Uc5UysXyqTdbwKWxHgF1ozI/6FEEy86BRUZvMazv7eo4Ecs02m
cDK7di2bbRP/gBs/PuBrE98y9p6iSQCJutiVFFbZoHvJRWnEj4+KyU7N7W5rW6J+rByywGYSnttZ
7TZuRHjuePjLPnnw+6Zat3pQrS1Lw3y8dNsHU1jq1gdBss+wzLrKg2aW8UotLWUFaia7x8JmSmEr
+cFGjSzgjPNgGZNnMDirndpS4PyMeQrWh6i9aAuQh8W07pKB2siswZO6bXqIIDVtE9oPXIecXde2
3KDcF1c3vF9hcuCB4fyMSu+X3g7qa1opE7CkOrg2ee3gkOaEaC1a5qXX4O8WRlG+alERUt8ou59g
eYVhuL+MKnqOnrNKNXlCjdb90KQ2CnVdeivj3Nn8Fe/mzr9i5DYEzKRFIoJfpfBr/eKCZ4aSoU5r
E2DBOZ8MDWxk9FOxsXAqw3E8yrPPgy0wH9PiFha16aG8wCFgHQLrcT6NjOq506kQl2wVMQclJA+6
Ak9fxu6D/4yTvZ+Dh0or14lqejsFNtpWw4sctJEVvumaoqAdqIp9VPvhG37KX0PLra88uMM3c66C
J/Wr79kDqeH0SV4ylbV+oGTYL+WghB0syC/YHmRheaaMPDamHmaRGGzjxYpMbYVtT31NNB0Tc7VM
wS8Y1gkr32QTVIP2aEMSW/bQST76yX4kyT4D+Vl+UbRaeDDZQ49lSGBidgjdsXk0a54gaampJw2t
2kPmKP5uKtXpWgTZiBVi6b/2Pbvk4p17Dq5coqAEENX9ggSXis3ezJfyZyqV20KFXMi2PADJi0A4
tNNqREvwd4+cQw6XY+7XyLauoNjadx9jbaa3YJa+1oY+Pw1ZeZWhaA6BQBDnqG+2MiQPvam3V3IF
C3nNZ1ye6bMm9j3GiPvQP/MjDba9T6im5OnSuL46mPqd5Hh1CpWNJ6YaIJbhbgWJreNURuWhyXuX
FHwbnJ3aMPAOr+KHcVScFRuX8Skf8cuDL1LOz9xi4TiGv3JaeGdmbGpHFFsQMUhntRCtauKNDEZa
5mD0NPc7PgrNHtm0EUdeHQiaxn4699v6qesTkOCmR7I6VdOt2vYIIw6FuR/Tqtxnc2YyQpERM80q
eSgUmcrW/WdTzdOlpdblewRxHJ1QUosdwqSwOTOWyuPWmzdRC4CF667H4tLwcntrO+NCzICPrlTC
AxvweiWbdtBimJdCcI6StHv9M6y1QRc6A4yZPDBw0pmHebXlnYJ5mMtsMi5ns+Zh4Fr+PYxViAVO
YEpOcdNU2MY6FPfjUX8KLau6BdzBrSYQ5dLTIQV0KBIcKjfRn2wr03e5L2Dyz4MdrF6eMqg981Bz
tpTWwLrt5FBNbZJDqwDXlk3TbozNiO/arrcpCSEbpD6lWN0thSvi18Jn19NOuvXeRCyG+fdrXzF4
fYqCRvuhZB1rLpzkqNthaUOaK1r41ZZtBiaU4GnWdZyWN0WpcdBuoZpXUYdGU5uSOqQI8BUS+TkP
WvIWkbPzq9z5RX3uxRui8qNIRYGXXmk+GqDkNg06qmcrio19O6bGLjCC7iJnROonQ5TLQzW7G4Kv
Vc7qlGfXnDu+z1im431Gs8OEeJxFCk1gUXu5x/lPu6C/YlTEykOQktqexA4XxUWUm0OG38yYrlP0
h1DpVowivYVNkb+UbfmC27l+wW44e+Fd5oAbBRmZuXNScqTuHKM6yF67xcQTjbluJ3upeuB1GnjW
RvaShhWbmlz3ULcXMDQl+Hcj+XBC9SRmDxLLZnvie+57Zlqz3GjYXtyoBpjZaR7b8wZCWFx2i9qw
m5+YpfpK8bNKkgGACJJYatF/QO1wT55S/T40LYbdSZ4Yi786/mpaVc1uC3KkjE9hjnaIa2SLdDLd
U9CQhkZ8nU1rJNjhl+HwgxUZgsxD/wvlw9ekZxPgpugEwyvqr1EyiF0NLweui1NcUwrCK2S2ra1l
YqTG442PfT60EAyOluagIzcYIl/IYG7b7torx5jKtPB4fk2Y2pq+eerr2nv2fNyOrUZv9rKZdm61
rlqB5cU8GJcAazsZJnIbczNoXXScx9i8T2UXbnsJlPZFXjqxK35E8Ghpz0Ot/2HtvJrc1pUt/ItY
xRxeleNIk+39wnIYM+fMX38/QrY5e2r7hDr3BQU0GqA8lkiie/VaddMtefUJNjHnCeoivTFa5TEH
z0yTeu0VKVhegVecG3p/ASS5R/kBkevQWOWID7/JufKYkmX84rZmtVAt03lBz2tY5qOHdHEjB2uI
p49OYsET6A9wtoZjtu9B4sB8okjZsi7bA68aNnh2ZhVLj7eSYcerLHLTx2RqBjILZBruhUV2vZNj
jXuZqbOPWPpZVTI0CNOG8mnZdNFetJtOXon5ciAinLXwFVeNew6Jyy8LvbcXqS8/RRbVV2bF//tA
+mljuik6oVONqyAOCkcPDo0sX6RFDqxVHqujWcbqi6Xzz7Mj9SJGMiF0kNdPEVUvV3TB3UOZIVXu
pZbxeWiz71ZiJPe5U0l30EOT9DY6fkfoPEzRyHuyydXXxG++G/zNPvNwaRZ2BCwg1JpgCWPzNRq8
7i6jiGkd2DZIYuSFd6HSVfvSo9zahW9yQDsHuR15PPFr+UsZuUGiA6Iuw7r1NqYDwhK+t+C7w3+M
VkrKLlJCaUcA8OtQQmye6BCQF/Ch/6xlgSEyVXPrVR90d4vUSYpqZd7c+2Z+jt1BRZRL4+hfJt/k
GmYXgs7+1UI4tpP8cN/3gYkctAEj5NQY8cXLv2QFWuALr6NeNAvaH526kTV52weF88nP3G5da3J5
tDlAXDw+4jJseMlCwLbYlJGrX8qx8ZYdsUiqhYoQpmjHjxZ1E1mUfcoXTWnGL4pXwbSQZ3CKWnnO
N2rYZLL96sO1+9W2kbguOgrOeKCEW7OEGcWVje4V4UPKKnW//eYZw7b0ChJ3jfbUprpDlZ5075np
rtYhWxgsSEeGSF3WtUJ0JfHtbQQn+THrq35n2tLBHbN0rQzOcYwrRN0JehCIafpNG2jmJnObT76V
1hc0HINFlQ7BV3iZrrZRWG85Px6onJ2lBw36xpHq+gD168GhvvkOh0ReUNrr36UDuPQIGEjv+eG9
aCAoU45SBCv9ZIokCVoxNNbX5HaUc2cNylnu8k+9nV8LMyUan5VPlI/HF4id5edMUl5gKbTu1DCv
zoNRXrsQKE+ehOExcN5CuUlPMqQTTtgPe8+CXQV4f6afpDu3oVLRN5PPHaiMLdh0qJmmoTSYlymy
9WCqbXfXmDWF6yjQftalMFiVcuMfVac5K3Vjw1k/IQ4nYKLv0OMV4XuU+2CkBugLhF00FGOBpxcu
Yuz41V+89KewaA/PPdpClyIOn2slq+4ItPJLGjsyfF3Vvsh2Gi4oski2ZdB+t8mE3CfAss99b1Ha
qPsIi5tldqJ3LyYhje/u0UUArjxGXwnr49EpxrB3gihf3MaBavWLoVJRE+3Tdp33dvFSaGGz1iwS
3mJoaiaPH0eBX9YbqX9z8mHZ1ZSBEmXT0uOta3FqPbo6lX7LCVRxjDz9gVSwtPQ7RAh955BWw7UY
QuNiJ6Bau3qtO9p3znXFQg7rr51utNexTkg7ZdB8lsHnseR3GEoqarxh9aPTHzvbguUn8p1TQZpp
AQtVu+ojimeaMEYsRWrcHUJxBJz4OV8TmDyv6dQjDX1N1LigiBOTmGwzCqW6jnulGMoqwrKSUn6N
QPVk6H49lZHc8gyCFkoMrcAbz4NNsIzn3BOYz+4habIlZRDmU57JySIAJkDivH+vrTZOwzjSeOr6
5pd/klYTHmLC4fGw1wau/lvBzYIpewjiH4Wb24e+gPvRbtC3oeom2QU6FVbUZ1KZXMJNxpF72Gi5
VlxGu7QotpQbYjje1amLbJfxqn5MbfJyPj//Hc8QknMZVAoQHo4XSJmztRsE8kMzRhYqQ538lMf3
ZckLaGyPyX3bhuGu1ctyj/xtfRmCKfmCyO9n1U3PcsEvPYr7faMAZyLKpS1NS0uuWmPou8Yd5R1Y
aSSmMzWGHdwq9orJboC7p0dGV5CZ5r2UquU1qtPmm50nj8qATFCVyTKyNdK6M8L8B6e8O5974Wev
5RN2fpRB0RQ0u3Ko72x+SttItbttb9jDVbZsbwUHtPoqk6BUzST8kZpnMllAx/kxX82+tj5bPjyn
RatUDySYmk0R1xlYlxJsNGEs3rmqa1bpzTKtrOhrkfVLPyvjN9kvEUFIg/jZBBq4aaE+OY6jBkuL
AZbXdzqFnP5wVmvdfrIdR+GWvSHKVXwJfIPyTlsuDq7eWeAJuzfFi7hR2giAq0ZlAoRvwiNUxOGa
yA065A7axq1hfA2V3HuiFHHYKRCnbiE9dZ45o0MVmXrfoLEAQJgmw8OQ6B1lP6W8KdO2eYUX9SA8
ArMGMV4Qn1O7Kts2fbWTLS/ewwlh7hXyDyf+LyNSf7V5gXrCWQUQ+a+bnqD7oAbDKSXsu+gDx30y
dJ1wUNkfJuxJp8EQXPSgBfs6PgcA9aioQbS5NBrpxeNvuTLRv9zzcJFemnD0F3Zrk/6eZqvGRnHG
0J9kGfJREg+8FNU8SEsgFZredvumIXo92kr62Ymttw6k6bVwQv2aaf73YLrnktxa5OCol9TxwbDg
yOYeEalh27dR+uCpU+Q6a6pvJuRZSdAob5xy3go5sJ4LqJ/WihJ9tocyX5H3dK7J1IBZhkmV3NHO
NSVVgt+jUlZjCWbJd0vnKhwdxwSaH5LEnm251JtEf7mxTLsIt5i40tW+7X3bLDYR12kufdsRbJY8
f21neXqWvAoBgjGG+KnV4hOoi78sAJPnQDPWmV89QkEdLNVRPY2Vc9QT4riWYyvnPI9gSh98ZWXU
db9z4kpFlD0eLvnUBLt0IOQCyiDY5Z4TrHSzUV/NAT79su9/UAw3+h0ndmitnkvi7YuqdrJ1B0ES
t8vYGw9kEJa+LhkIReXaTh4AscWFqRCr8aydG6HKzlee36sSf/IdFRoYGxEYTc6H00ix6jLRSEeH
ptavOiMiQi8PFiV1TdMuorp5hCwo2Qnb3FAV9sulstVu3VmdtuBt5KyTKni1q45gC+rhLxMb5apN
DO0aOb6z8SnOdhNjS0ZqPFFglO48A8WbTi1g/Anqc1dqySOMCrxX2zJcS6re74VNSYC+wC4LHFSy
rxwFrDdFJQw1TnJk9oOn8ZaM2sQXWZKGg69nKNlLvAguXDIYAUX9pwbsES+C0SepIu3QUYS7biFg
3iVFb9/LyHvKltpy6NFMgOI2sdKAM44fNMvYS4ITmOF0H4wELGxgHqvCGtWV5jsu5C7dg0c03DFM
UvhjKJnnGoSiS73avZR52T3v0lO1M7IRo8lbkwd699lECODcjz4veRBxPaPyRRA90p/4/phgdJYw
vKdXu5l0eptni2LkK5HP5NYU5KVXBQxh62HyEhNhUbl3df5NDBA6ldckTKOVZZXjFYYpZ6EpdU+W
RRuvN5tsmFs1tnXwr7iICU4L+sUAIjlZ8i6MlrKR8gIsNeWpd6zi1DTxz14M1QIM3dAwQnoNSFn4
3LrcifhexXK7iXkSnksDdV9JNvJtojguVZU0fA2cfVNbxO/T8WyUJg+AJLyvCyni589tkTdYC0VY
GLoRNqGEpDSse2Gr7YxAYwVtaWirHJMqlyQdUV1Qf9tRTtNVVgx3DXRAVxlmg6Xm+t69z6feEpqL
yRZ2sOZ749UGTHTiR1d1ygpeQZ3HtKsfnVxNtnWof279Njr77XeC4OVd3Az5xrFd2GICFIgqF9JN
0YNTGZoc0Z2b2rrri34gdIr8SG/KJkITFnzVUvzZhRXlLwN5i4WhS/UL93tlWYeu91jYJUptYele
TJkvRRBB2hNER7NBm1dtDB4t01A0HaQeVEE6WZ8txJTaE7dOu5XUxepVqx4CQc4kmzHyPPyBb9xN
MuG4PVVhpC9Giko49apTqA8BN0GwJJrCV3gt8M1mo3iydiNwKusGMdJehV9oonASfh26VvBFm6co
g0cgD7141ViKfqgD6vUdwFxPim9WDxynF3KfZE8wP66BSUr304u621TKqxY7xalMAsJz09DIk2QZ
Dl24gcAFjZW07aU14qXSNgam+1Dp2TdKJ8CIpV134LcWLDoyVfdGFoGXc+JxazgugKtSevHRtnro
hmSpN2X15A1D+ZQl9jWHTPgu96TyydE6Y9kOQ8MdlqFtK+6WFEW4cmv3zsjy7tzmg3uXhuZ3+DnD
Vy8Jy30g+zmFG170akbEJolDBjsxG1FHDUaeVJmYdSWEq9JIepRtXX7g+bET5t5q01PsZyCbOGgC
kBx9yBvIYBpaFa+ohzCfjTiCwFuFO5yKKvM5qYh9AzSTV/Y0NAZZ2eYZj3cpsoznhColIKFKvBZr
Vaf1tjB8N+vb2gbkME97DYZfnHnDqzbZ6HrwpLFV1PYBpO3Uf4mhikjlGmZ+eSOc0w5Mug7t6G1W
9qKU0I2fb29r+95dQfgjb4WzRjHFqvRt9zYbm1Wzsiiz3wlnOegAPbVTGlZcd/SlpV7X0Rbc6M6w
nPbSeoO1SYIxP9nRMSNC94TaV6vI3dNUSfOUlP0L+TnnnMEssIPhAXZ9re8uTR3vKWl3jpYmwcYi
bLXypRipzLqZWq2L7nSQCq6cqwHUpal+JDtysDvUpoV/WgbxivNzgHw56iZW2vGKF5AnlsMY2Tpy
F4nSf0tzo/2S576Kqq1mXKhLD3cBvFE16bBrY0TPjYxUmOmk6oGYebsMnd57LQkdbzR4DjZiVqmQ
/aiLGHWRaTbTgfRVWXv1Alt7ab5UReLtVD+DtLwjbBcmZrmqpKLcgmbmuWV743BwkKkw1qFh/erG
U1dXkkJdvnN419UTJd9EU7WXZzy4Q+e9mPzzKFoeVhI0QC8a37Z7N0aIaBpJRqdfQm94EKNwTLO7
AnSeGIGxMk4aCj2LoC/8l7GE5Mnue/jOp10R6NQ2E7vWKjQl7TK48s9Gl/aWREHgbOaFPz/ELmDK
yWm2xzqci/4QmMsPE5kXyovCTYbt7CxciEdw1jHhmv99ObflwGiUivKMMMGG+u7hsz2a7mqsne40
KKl8llXCXY0KcDDkjOwPkE0Ek6KQaIpJVkj0Ys2YeDAQhh0tFIWETfndi7MpydwiT/thQjiLWVh7
Ef2YdhbL0Pz14FGAyGI9AqK+7VoRWwb2RFKqWYBkXkXDmB6yKvjZUBuYHoh8pwfRmydmv3nig99/
4DJvD9wMwnux/7xODGef+Ur/gcuHrea1f/yUf7za/Almlw/bV5706+P/8UrzNrPLh21ml//u7/HH
bf71lcQy8fdQ2gF9Rz94EKb5Y8zDP17ijy7zxIc/+X+/1fzP+LDVP33SDy7/dLUPtv/HT/rHrf71
J7U9v+TtUMsQ7R14tQumn6Fo/sX43VRU+axKyRHeVt3GjR5l78e3Be+W/eMVhFFsddvl3/nPV50/
tdyhQrOeZ97v9O/2+3fX5zDD0bvTQ97O5yvedv34d3hv/V+ve7vi+3+JuHo9jFej6NrN/K+dP9UH
2zz8+EH/uERMvPvo8xZiJp7+yz/YxMR/YPsPXP77rWynhDq31L4MkhEcG6mdGBIBmx3j342YiYah
OKjaVZiFRfQqsWD2Nd0yPIrpkgTS3omRZdM67yHTGn3pVQa1VbUh3WdBDIFa3T9xCobIdhrFOZWE
wFjEvFgzBrp5IPv+Q8wLuwtP1GYsYcQSNtFUPWwZpg4IrIZs/wRd9AVSj/hS2FK872wHweeOOl/b
jG4NDJXxOU9hIJ28tChCSU7MBpYEnM2TTzebmFYj/Q05OgIiVgO1jNgq93vqnHNVXt8cXVglV5UR
2PAkG9SXZCMSO5zswWEiprrxI7RcbfhuDOrnu+KiEzQgbx9S3TMNh8AqLoUSFxdFabStpxdA18Xq
VquGnVuAbHi32uodgMlp8xlyQXYUCyszR5bIqO/nvcTWfqdVBDW9422/ICmaU5jG0PL+uqRwS/uu
P6u8WNzc9JEjmqXuHLnsKWJGL8ibBOxvYvXQI1Oi/k64vpGpvxqHbmvw/3oElOud/GrSsheC98Io
ls/TBTgRR3L0Q9I1oCrsvKDoNIXpI7P2eWH5t4GjBA5omMmeA8eF4Irg1W2FMM7LJGuMliQ96vW7
NTfPaijXXZykx48LR2Xw900o3X/YSwyNzDwT6Tb2SmWgVR8jtDbKnXcXNIl3J3qAvTx0W0tv6wKZ
Ja/N7Dwh/DpnjM4jlaWT67zytpHWPth2FBM3DfSDaEZCZweUkfWD6CGYNuwTKVmIyeS3mxi6uu6l
FJywIqM4GrFZadE6MvAy1MZ8iMeaQr1rJUm5E9YWMbk1mFptKSZus5O76HWjTMhb9U7Cd/Yg42Ru
pBxKD/AaP33n2UjxHxEZUgnY/m1SGzN9p6v2l9lugidU4dNKM7I8rrwVM/PFHDQMQdV1UJhMn/r3
57oNU0r1KDW01+JDGJan8hcpExi2bPcgGiPLUKy/tbO1i0ysGTUhRAsn3wRkC8LXA8p3Y9xJ7zbQ
i5yAQdzF0m3D26J3G5Y9XK8SDA0rFWb0oz41YZg3RzEUvbn5YKNOD9pYDmLLeeK/2mBedruG2jub
DGq7lINP2Z8SjogoIKvJ1Zf99BoaKaerEEEJMUG8LUKDGpHaSasSXlr7QCkA4pRiDPb0p9Ey/CeE
FuSNsIMecw7zitm3FMKWYhuxdvb5MMy9nmoMp96PcvRZalIyGbkBk5seRo8BALW9bRE0kPmGvRat
thMeFHA5nLkd/2pNMPY0o7ouN+MSSJUFhf8EJ2knOEkzAOrJx5xSONEVxnqaEb3ZRyyp+o3VI980
uwrzPw0DAVGZd4rl8c5t6+F+dIyrXifdU8GB+5Drarkeyjj94ukGKSUAVoTOBkjephSUHLmfCgPg
alRAvxbWtbuQ6mEvwMYChSyaurLdpWE4yXq2CdhySlXdOgG/tRQTN3iy67jhVrP56r8DPXt1G+1h
Xvx6c2yo4q4CGHMRuHIPTuE4B06ueroQXdHAxW4AIajQtL9ZS0qn+0I1NtrsCdmpiwzn5EPeCJnY
qRHL7aIOAFgSFsjNqocxNIVQXR69GtmcoLorc3ifRU80+ZBQbZvqoDrc6udE9LsXe4AcYHLWt8JZ
1jTkoCMfTtTaqi59Gr+ErmNBPhwDOZVi1LB+20JSWRcx4U+9P9mTPn2Jf+8RtU+ELfNT7eTRGe7/
6NyU1qpyCH1C6vXTJCbHohvBk1RKvoeE9iSP9tAthE/VgaAm74kyfOpE1AdOeyVtXQVb0Y0b480O
1Gz7ziYuFf7I4QU/ib5EyLTvtQSiO905JFPTmwqMlPNY9NAJRpfErHYf7VLrHP7J1hu+e5AQfULT
ffK57SqsYizWiKYdKD1ZipmiGOQdWeXWMJWrrvv5S0282ZcBspuxrz8T9ajNJn/xvFRGQb0D1y9n
LwoS8hejMx/FijC343OZ89KY60RrzYYbjU7J9dFPffcoekmX/zV4trkRo24o3KNXAUnm4f7LJfzd
m20dMFMERlzUJ6bZeeK2WOwjdvxwuZpqnVVaJxMn/t/Wzc4/1wYyKhRWsJH9INsWo+7dS3IJC33h
xJ+I3n02el35gbi2Y+ikfm0vfIytqP7stBEpnbD1H/zQ5p5phNLRrM34+GGfBtKvo9+V8N3wJT4p
cmXtOykn/gTtwKJGPOcUIC8xnBtYATdtCPQSLIJZvoaR5Kxj2LoWFoFyEqZJtIZ3rDk1U0Oy7n0z
24SLIivrqLSl/WwXC+ahcBO2NNfM3Rg5aLX9bUsjH99fYV6vhaQj6iS5uoZBIVSMuIMFK/lWDGM5
T+6cJL4DORvlyyZFzcLzUdvytRqerx4FLkUL+gWkWh2J8781GXq96L0acHsvxFTYKfBYi27uJajA
FoTV3hndIjPXWheCcnOqZhMokTKVHPiPoml0CCTQur8XI6+AAGf26Ca3Do/AGn958NYE/lFB3lsp
0mpF2tE7l4IUqahjXtvdrF8LI9SZ/nkQhEjx5CSMf/aZ18w+1US7JCbCUPN2Mlg9GIRy7RmukMhV
8ue2Qonu1+DXTCEV0ialOopimOm+p3nZOoTKYSlug/NdMRtgxvWnidl2u49OE/rgEkifbquimbea
J+Zl81azc4ZgE/HaJOW+Xo+P1Pr3C5uM+2GM0ItRE8sj10pJUWy5TbGs4CrxG/WhnyYhxrCXjQIy
W/j2kmkcg2rSu820tiCtEhztUg0uYjbI+R9JE2jMxdAiM3+ne/0kJCQ/lsO6pT6mAkkHZGGSO7cz
beU2pr9PEbo4JRYsXJyJ8mgluhCLD+iiZCA7KUMtN/WQ9tWi0OSfrrf5eanodcHEwTBwVhFDouxU
M/WA8CIpe7CpNr5za015Gkh6LrXI0vegppQnv7Rs2O49F8XpHKowWe+W5pR9NZB83Rta8a0YZZvj
6mQD0+gBAmvK/TjlYUWje4q+D+r6mxg1U85W+AaU7vyj77TnvFz0xL5KJpV7WLriYx91BfXrvE8p
/B0ueglgRthahWrN2nGd7Vhk0l1One56qFvU5novX/ZVohxG0cQVAKdskhNcCMO7qWk+g+vj4CXt
z55weeetRcGnNJPLHeid8qDKEEv+VhsUkoNimAXZkbSIfxSmWqgSVgmpM1NOJwr+X/qEwrk0qZyT
ehXoMZKF71b0Sn40TMs73jYQM/MuYwrd9er3xxjaikT56MVLI8jfSKXmj2SgikdJiv8i19+e9Gmk
yEa/AzKJlNXkkRdq8ZgFzQrq8/Eq/JViRIi4p0RKTEqGWd2rNaH7ablY5LqxAuAIre/bBew4OSep
QW2/lufLjlDJwoyc7CicQRGMe3WgUkhcH4UIeT/YpCUhrrZa7bWpSu1sScBjxdDyIFUea6pyxLBw
rGoh65F1Tj1Jfv25pm0V7Swl8Iy7haO9zmt4iQ2vqoranw+nZWDFXxMwOJdsakhhKhdfTYx1P6mX
zjYxkegZOgkRKj9iKBrh4uvBYw868TCbRI+a0d4kODPvQ+7QPrgplL+/L3fzVKk1d3sHrOv0EUTT
WzoM6qm/7VypPhqcPXPYBtT6qPblzuy8YWcrdQ09LaZYNTWqVsRYdIX1tkYsNyuSiEBxi2rtj+Cf
mzr7hwWZTM1nFEg7peEIIZq49VxQV9O4kiX1ZqTc5ef07PjBNk4rGrNxfi4W07oWq1sFXP7HrY3Y
sRO0Pf+2bU7py04b4G+k2CteRSjOfFIap+NJqyPSaXrZJ8V+hhTZeoHorDxXIZKBVh+nn1J3yNe2
R3k5R2yInkt5YWWysnImZD5S0OnRmJCboidsI0B0YMXTjGiy3z0xhCaNaceIoeXppgdv1u1l3plP
8FI3V8VP2quqGO6q61C8mW2mXHjnKne3wtRRdAnL7ETpqg12vxdG0YQQQ2xNAB0Tz3VznRvzMazd
7Ao60+KoaFDEmVWlA+CeCxahKZ8TAzQbJaarEHrNXU62+qWp+AtVoYHk8KTETP0v1dVuUx/1adjV
IFipEHZPYta0/S/d4Ax3YikI2EtSqsVVzNl6vm10M34Qc4FUL0DgxE+KozjPHfLDMLw4pvQUwJR3
BbBZHTMXROo0SqA2uPUaJ0aEQGmrvZjoDa+8OqXd7GDS4n1kcp4nGl/ay4reIHiBm/AFx+ZtGg9g
yuwrdkdEroh8/7b6NueXwDEkTVlLnudunM6HhyD2sotoZANpqLFGQFcMUS3+OVHlFdQ0suxtZud0
mkVyolv5UQ713O9dol7JLp6vOuuuyREI+j0hVhgdUbtQsiBj0qWNCdP2nuuY+1RBNWYip5QnLT1k
udAKFrSW83ieRrgQwksxHuq62FU6xct+NG4z8v+wPHnt1dVUvm9TT4vOIRqAF3LKPy2hm3VT1If/
IOEwTbR5XVLBAJiUaPHalWLq9EMHnkAIaPedU1vXYWqoykUFuCQ6FiuBdfUTw7oaimtt6z6yFrNN
VyTlRIXTUZjEUuELjc2iTlUfjCK7iUnF84LbZWbbfBmnpeK4hZvm6PhWu6cwm+L0OB9fTV65V4ne
EI+chjZsVJTt6/d9K1WPkW5tPVkdwZq03jEGYboMxFC3onXceNVOzAZF/yV0p1Q96Jzngm+v8IJb
BeJ7DoSIVrB1USnpBlqOYCuGY1iAolR85yyGSgniU0pfU81v7nhSxbdF6LPAPAxTw1p45ZohLcoS
PL8YphaEnSqC23rB19bMM5QWoAPaV7mVbrnpao8kG7iTQyTwPTCh34YQ/yscgf3SQur78sFXhycA
LRZ80xiVd14fVxTvOqtaHrVjOzWiJ5oAKaqjVfhuAQc6MxJwq0WrRTWEmwyjsnrQnDp87aLaCZ/y
tKlfc7l5U5pgY1tFcZ93svpEWTrwyLLiTTHwtacetMfKMzp3K2YDnfM+qiUaAAycB5S/j5ELTCqa
nEtiiFdKwA9iUqwPi2+xzWlIWPw8/OyVEgzXk7eUQ+w/QiwvG4a8ivmpPYiG4ivZ8B86o80fKOYc
iSXJkF2ObhQv7ZjjaqrrEKP+9q/bbKv5hnGnWuqbmyBI1ndKfOky7pS8TsKODxrx0kyNmOjT1Nx7
ffJcm8Uv07QgTe38XJrh8ubfmN4h9MdzIyhKa6QSRW9u6n+wDYnx7/zmZWHI9z+T6n6lx14EVtqF
cWfQqRieakrVyldhDKIRvTYnT7IQ4w/TYEGDnR+4J2G/7SCWfPCbbe98crg6Nvwe3hS5UHnJ4MLv
rjQvEb2PnybViQ31vNbBjMnn/OP15r2Fn+ZLxrrgrgJTNxoBy86GVZpvbZRvjIlbWoyhNgkADwNo
nG1dr6Fh9G48LWyEUayZm9K2wkOed9I9wEHjsa3Sb1JmdCcxIuSqbjibGauW780jwiG7IMr6U9rY
Cio5VGoMZqiib5qqF2ETTZsakFzaarYWw1wawe4W7bgnZsv3vyn9F9DQARVqSoNWYJZudGdozlFU
OdSpBN5Bmphf2ZTANQAhfyw9MOiefxE9Q+VpkykN7Mh/n0BljOixa7wKuzkmITQUk4sS/6g6Ekli
jySzfcghepXbnGSiIEtt6G1j4VsOJAzcbzHCJMekjrOj1Yf3gW4k2/C3SdgLs/TzxcduT0U7Vv7Q
t9Vi/p3T792E7c9b5q7za/c697aAnOy10jnpuYqDFqIFKg1yakwWgdn6bykwT4qIfvA/80mDG+t1
VLJ65Sp2fMkymAQh91N3g1koF5N3tJXZNvmS0n2H5EM9nnwdePam9CklsiqrX70ziq5oNA+Aeltr
LnAtMNtgu9XxNE8PUNw3i8blz4Ru8pd5IoAeFiU2NC/lJHvgacvtGDpSMaJSQj9W2fhZjETT5fr0
penKtVoN2YOwyQFEMOVo8+PG5CKaTao2WIs5fTJBf6JuR0lrlrMtSWp7MbSA1eeN+uirq6BdftuV
crADZXLhQuwhbKkDt6wb9+FG2Hg5CpaFGtQ7eEYuWT4g8YHM0kPrmP0Z3sxzOI0oky8eBlj4N5Cm
jSsxFA0x/DeA8iHRSdziynAuLhlvsUiYaqqttzAbtMsSYmjqhPsBJJmLNGOfq5cYdLyej8FdPY2E
XfVN/ci7w0GMbHnUQSmqQ7G1kNxaCOOtqWT14qpIhWkNTHPC5neydqcP4aJKynBtOlJxF+QG2Vmo
eXexpWh3/LttAM+W8tyaJFDkVve/D7myTCBDoZi71Q+pHmRf/ILCVRtWKsiOJGkdjYV10mEoOTiV
rG8tgiLXlnrIFRQs8quRBV/JcJU/rHCLuIa34T5Tbi2q566No5rLrPCwmU3jLDLezU9N7RzErClF
MN7HA19xtEbNnQwWch8jcbPS1NI8UTb/BqWCTwGFgqT3ZJqb2WbC0b7L5IZ6czyEXeqHvIXL+tcy
ajf/l+3+6arCNn1Czl3q2gMpX07py3pqminzKhqKjVYhgN/TbBIenjoom0aV+Q+dfIVNrBdDCkEf
wLsbezGa96VKJoULZJtRLnVogJVPMsvJU9HGFItaf0Fl71wqMmxDlRa7TJWDu7Srqf41NPOeaBDK
U44LuRI6pAtkMYy/eqN57CK+wVJfLY2OHCen/OONX/Ud1aroDk6irstCp1RmYlZVNYNG9KZGuIwT
O2szRa2DMfkxqvlw4Y4GzXXvt18pVjkUlFW+epAbbakvb3dF4IZI1shfDb5ju9S2oN/JrOylpwBp
69jjsBbDqq/bNUJN6VYM3bELV7KhhXsxdNSJ/Aqhi+PArfLFg8mKciOotwpZls7oP4NrTqFfK2Rb
fe6V9OewnOKtYuhEjgsVWftzVgyTa66vB09+a8fRgfnVlFEdinWwvnUagY7uOMGYCool/GNWidTK
ZzESTeInE5GF+hZ2Wpqse2uvmgT6CRtolMPI2q03vaxTGFN0JIEoNBMTOlIOt1l+ajolSpN3XBrq
Olc7uGd/TzuFoeUrseNtWyprF0PqSusaqZhlG7fZwYgSdAKRi12N4M+/ygYkDKrzlzR2xnpU/ODQ
lHb6qEXaV0Q8k23ueeB0Gi87i8Z2+/rU2RcxGKqiaFbzpCZ5ytIokVjqm6LbQWj44qYFxYROqS4c
1ZLu6knOg2yAd0lj2JYMRXtnz4vU0xedDflkUDfEDXATq2Cgbfdji9Il6Yvwc6PCUWka9pe683jQ
RTk88S11GU1Xt3BGZM4XaIK+KHlbPuraEB14VVLWUDx3XyJej2PN+aITqSNTm8tgYVXlQR/tN7GO
cwCPb8pO7nsqHslHNDrP3cC4UZLJ/aOumMpfVJSi3QlEZC+OjqJJOAr5Vs5jajpNiiYoKPuU6wKB
8NSyYRrOx/8j7Ly220aidP1EWAs53JIUkygqy5JvsByRYwGF8PTnQ9Ft2j19ZvqiGhVJkyJQtfcf
vLs6cDfqEOqni11bGa2NsNPvRZbq95UIP9okMg6qpgrVmWbhaoAbd3dtt0zTPvW1NTdYVeoieHNn
a75zw2RaSR1TwRmRuZvAHP2dqhaa84qr8xo3VjwxFtka20hjPjUzPqmrbI4LsVKXUeRnYnXt0v2O
Q0trgAxnyh8Df11i+7eyOzdAzXEeT+lSRERhyk1rDe9e5fY71YH7Voj1SVJ9cu0SxmHdxoLvegA9
pC7jRXYnXUwtlgfO6VIsSj6X+mVQT8rNwOsLQawFM61Q0QI9N4PjZ+zhMYoutUaoGD/X2dx3i3eP
AC7PUz219l1hmq+6DH/1In2XHqcBZzj2Cf4KLl30dfayXZva9k8U9g8i7QnyIdLA8TE8uMKrHlQg
PzebeaVHZXyrqpERxzeNjjSZn3mvYpzxR8rmz27o19u8Gwk+Bl77vrRXjTl9hjKLLCt/wqR31g0I
qWOlj8m77WeIGQfipZ9QgSwS+UM1+8UQ72prXDnF3uWMdkS5G6Xm5cr+uzpp47DYF9J9ubwMj4Fb
2Q0Pzuucf61zGW1gL1CurmtGgffowYPYtaU3nLSoGjC8x8rKGYz7Hi9zGzNf2lRvpo/DSRVVW75o
Y+TtMpG64Z1qQxoEDI1Ztys1A5BJQnh6WbUp52xvkP+pMX/F6xtOUp0P2+w3mYsv0JtXqtdJ0o9K
6P1+7gwTVsMyI4k7MkG1m8DS+z1QscCQ9HFPTveFY2yWIW0p2dDUbELajiTGTmszd1ujZ4batWno
myjqftY1oXwtb/AJhPcCswIhDGX2zr+Vq3741fFH26KQ8a8Ov/Qgv16XUaOVS7y6unao9S9L/73M
tU0Nuc4oHZRV+O3ybpLl3SSLPbQafX2vTmw+RXZprQxNNBtiDNUDDmPlg7dcgS+AwOTeqxZVzDEu
cu3gen8MDfJu4jy0v0z5vcLYTAW3sbC/UTPV0ravy/NELEs12YWMcbxwbMLISZxu59SJgpXBc/Wu
9ocbQ1XVvKLOK9KZur3VI2jj0Pxkf0pAhF7fmXp1+L4eN/xZ7q4dQdfLW0HQ8fI2bH0xAdM2GDl7
jwVhpz4gUGo6jf+Yi8C+A/dyVH360lQNHkId1sTuaKmqjq7uh5vWCIKNmbIPX3OCC1eC/sUN2ruM
4Uu9dxHvOalVuCv0j7jZXPvB/nUHVF3uPD/b+0nvnDunynm+FqRADaED0UHZ4JzOtnNWV37UWoeo
654v49SUaMi/l2E57wv+swh8M8PjJ7HvhJWs3GVVNe661IILnby6Ol5e0kArI4GVtRmWbOMg+wgK
Xl3vVRWvc4yAHahIquoXSH20/TOGAf4t/hLepfhXVXWoNhmkybae4hTlQbB/VjrkK/xt2kc85trH
JCXnZdcmjK9havmYKeCZ/NmmBvMU7Db5gFqHqqpxam6XsvewCTBf5v5rPSHiblcLuNgGrue3diV/
FUHv3Q5sGqDAo7QEmeqfjsWyvMEIAUlNJxVVu0W7HM0JZAYbo4k2aoU/LtWyarTqCVEQ4YeGNdKs
Yx6F+SaWmHWBJ3yXBico0wTZBge39Hoo9M2lDgvVP11GTUGEgoUbf/2jx1GTqmU+quccv+EJsg3P
2a/YbajdzrAK2V9ROFmtYcNM1g9BH9M4ZmOdnBJ4rqjPW8e0yLcRMc596kGrmuvGOZKzdfeRPTxp
1gDLGlXklTXLbssBavqcEUWAfzq9mxGaCPyFdNs2l5f20m3nS/tQmH+0q/EzcJLLeDvvtTtcFZFk
GZFPGprm3C7uunnG8birp+Q4L967g4e1gIGB3lYsZrsWB5c9v6h4o3ojpFlPoZvxgFrmNuXkPuha
su+XsVgf+Ec/Ct+QMJ0fhSutlWhR7UELboVit/XFMnrsMSKZIGduQ3E1hbnK0yA7y6TOn3Fcum9Q
E/8AZlVu3UhoCKwF9UcAk5n4UQ3ZD492Ev64JhZ3UDTbO6SrMRBqMAEa/PbSFLkxAkVk8ts7o9WI
pRXAs9VgNUZ1qKoqag8eexjhyBPFi+bLdaC60hZJ52r4dl1eNatFrm1DnHzuvY98rOZta4nI2Daz
C2lR47i2wYi0WXMfFWyjli4nzZrT2FvcxYsgzbcEkIrV/5gFlio9WoG1uSyi1rsMsjP5ydCsdp9a
aXK+Fm4FinqY1tcW5JGSMzqWeCXMifNCSDI6qLbrEHUlan9eh4ahba4dxuQzjahptHNkAe9webFL
o7qsWpAdqDdtrNz+811YHqG4vu6/+G02HKNwksdA934Vqk1VVce1+seQtNHy1R/138toc2ivQ2y1
1qr3Ovn/u5a3vLDW1fEez+YD0h7zLhm9eNUuElodyv5IAfj1ptYC67aMA6S3lNRWhmjUXUZ+Zz05
CcHesJ10XC6Zo1d8KdNs3qohyA8kKCthwBRFtbMfc89j99hqH8NgHGDOocatxyPJr0W7fGlv5uaH
laHUkaSxea47+yjifjto8pgKp/oaF77gKWlpr0lqN5tRaMODqzvJzkNb49bHemLd51ONtZ2J+H3X
fSmEl75ateY9VBCJS+TeXkPyMS9VdFRdqkD6AUizLvANZDT7ikch7BWeu98avIJfMsxtca7Q1qrm
YGb04o38yPys30zstTeetXK1JHuO4l4+Z2ORbvwi7HZ54cpnvarSO+6Ab6pTFWMUfvbZLZ5UDTkO
bydsuJupTlhozWL+sljgxb8Wm0Xe7wgE3019R8JvrtjDLCI+EoVsMCdLFeWTG68zd02OGlCSaAMP
4X+ceJQxjpELhJ0d8KXXjkbUX7B58ZBYJgqgFTFZpjF7UEgrUIb3TVdkDwqEtfSJpab6ojS9F3qu
r6aOXYfndDXpwkxfgdWvn7zKrp7YS0OWKOdyp6qqw6rgCaepd1ZNwpHtyey8l8v4ZVKkLXapEYee
fJJpvh7s7msaRP2tGkImw7/vZnd9nWDo3VrnJnkShr3KPDbBWZ1IB6ngPDwEhXaftpHGYQng5xnL
MnkuBkH+X88hrYRIee4sD84CHkXtLgwNiw8xFOvGiUmRLQ/T3MzQNk6x/VlqqlCd1TLiOux/b5sk
LnyjgNybaTeV66NOyJnaR27kZkoL/3Yc4+Yej5JmjUtr8e3/HlGwxvj3Gr3R4EliVdG+yfLuWUza
e8h7PFVLrS37eD8Po7HWNFs8W9XYPWf5u2nn2ZNqcfAYwcnQGbaqL5kC72yP6CRFonvMUxNYc2Of
OZvizF1I+XXgkR07WvreeYG1FYGVHKpMd889NwN38MPblsdcC12Xy3EOtBu/BgCJ67uPHOaM2dLc
ma8T0kuXqild87WXofdH9dqrBv/X3JLY3x7N22I2u5MqAh3lAx66FVKO/7SpK71H8YJQcEgWpFwA
nlOBra6OsuTm0tgvaNK09/aFa83HuUYdW4my9zgg8UzyXqQxa/tJ9kD1SzP50Btrjehn/BXgJHCw
xH81vRSLxBoMTiYRdrWSszNo5jlDQQZyEz+TUxHVN5dON+28gxvpn2IoDaR6wrdKcIsI3LnfSQxs
NlUwWy9NbItb0h9ypaom4uAPicgw6Wm1fm1Znwyz7p9VX4vAQqY18VnVjHqq1/55TriVP6CB499O
mZatAQBgLzK5051sZmuN3VL81bO8LTsl55PsalRFTBSy3EmL3+rFEGwZoGZmizFJO6LopGaytU6+
zo2zLSfP+TQMQ72T2U0cIf09gxhuvycNPodTZ2hvrhy+tk6b3auabr6JvtNfgdT1jyTX7vK8wvm7
D8lkmnm0VlWzHIodUGD3BpzeewE//tC0bjmDstfmfQ3q2swJDelL4cQjmlO/r8YCpQwOA8NWdajC
qHP3Ms5D8OMW0bD1dX4uSKJgf9QLFCDCeOuVuGiNfs/JuJ2yc9DrJnfM3HhCqXlYZ7Xw+dDnaCW8
1kaOyxrXtR9Vt27fNP7lsgjr6tbwHULQXo0io/att1DnJuBWYTU0AgOfeEpV1oAtTt8Nz2a4eIYX
dvotD8M1ocf+Z5HKBxsxqo954gdjW0390AVZvZeDS4zQKMyzlTb6JjZI2KPZ/UVNmvxDjQrRD88Z
ilWsl+1rKTFab71QrtoIB3DygxJFUX5zYrLbfZe5/QsxicVrDGy76m2rOCLJY39TnV4VBc98MKpL
Fdidv+HfHdypmuUKf235A4izZWmki/9zLdXZaLP/91oJhie2ZQR39jJZrZWaL1Fe2BsVdpNOn+Nu
lHS/4nV/1OWo+euiR3FILHvrzkT7Y0YPZo9WhPOSG6m3bWSZ3XTLXlumLdK3GndguVT10ZrPRK3J
+1LTjNp8HrNHNVEt5jn1AQePgWce/RgENbC1iuBWraVb43+/UvRaRwmPHisKL0Vkdg7Q0ThLtr0U
/Ur1BLL51a2qlzF6IYwDOI/DdXJac7KI0A9aGZPFbbRdBM1NF28zYKzkAnPur0tTuGic67ExJdgy
cXkZXSSAazUjPc5I5Om+8eHoMTDjrg+3Q1RNn60Z7al/mvsGpV3VrHv/2fzXaLVIucT0/hqtmuM0
/R5UaBuPui/3nJycXYYa/Ys9Rd+k207fEAl50hAgerPN1IFc5egwN1uOP/08r9QIZBa3gwxgc4Zx
DaC9/2Slxri2yMDfsZtEeVXXuupO1Xtw48OiCxUM39haY9tV2T/LqD7jK+N/DGaL21FDVNsjnrpr
0dk5eqLXTlIG5s1cDeIFYfMBXTkxfqtaa7nx2D8JDO1QHV71ZTC/SIAt6JPoYLyWT81pgXv8Rzse
anedXesvkY8W7OA4v8YnGEVdx1/bl/FyGR96jFfrqw/07/HX141Y51/j1fv5e/x/rK/ef7u8f2+q
bkYSKC9W4PyIrX741qMCPWc5/jD+CiZdguC/U+4JGZjf8E//Pqa2d0TkVrLhdJw96kHpNvTD6TN6
bUixtdonz0TzuFnaMS+ePqPIs7Z/t5cQ7S7ty/jZt+We6Em3KjBcuRV21rarvNDc22awPAw8pLlR
PapQHdequmqFxZR/dVdpf+zjEb2xZVU1bTIGh0hZrD9j64wuU5GZH7UUrz5Z1Z/o7Raah95YPw/7
EY+a9YgMyzavgxZpPwr8tNqTqqorVWgD6fLI7gRKKDySNCha9dzdqSKrg+4uWQpVDZ3RWSPx0m2u
ba3dE8dW9Uib061lR/NKzVNTVMdUoyoLp7NF3t/TP+RsYfXWRq+V7yQnOXjGpX1KkTgZcxc7TR1H
Es4G9lkOyL9keXFsvB4X9Rw01y4oMe5Gu107EeiFN+dBRZ6tRf+unJ/HhONNUHHc8qZn3EHmZx/v
AiilEvPFpQ3azYSxKxuOxIXm55oPkNum524MkMAFloHycdA262j0YRTk5ln1usnCswIldmNY8fzc
I8S1nIbZTHZrS7eC9zSePhnoEv7MswcPJcNo5brgI+aFJ4is/k2fs28xK2AHUu8/mzDchh3Oc/EZ
CajliGkNWPmixDXudS8GGWAg7KY39VHVRkIj9+qquReyGS/XGs/YjWPmfGYjQCA4/LCGigjqeQMz
8a4t67HatXJiy4yg3prk5HjnQNsq0YJC6ceSX0NRrcd6stG7rbWbSC+SY2YM85NwUiRnEZbbj7oT
3PhdLLb+iGOsoUXjW5ctgo9dGR/MtB/fJj81VhwAS3wY6J2bjCcKBnh2kYy4lDQ8MX4XmED+qnI+
So9a0KBHjxbQGRqUfBVev2YvQtYkNbhtZBGeOEsVnj2id7LcpKPFP8nyFnXNCiwxIfgbtxbme60t
HuIiC+5JuLW3NugSvKE0CV8yjrcs3q2aDnZE6fvmoyrY3N9buoGUYYR22aUd2QFbqx8EyO3HKoeY
kpgzstv/TLGTZiBuGL9fm2ZEOve6RUD7ugx5UoxteDJepgqEKdf53JcbI8QIuQWMc5fNpvUJKf4m
0rtPlWNGZx8xz5Vq1jMTBw3bfTdQtSTf72+xYAc3lRFQ3GjmAlfWy0ObtYG26dOWM1JV2ttZGsW9
n0XlpSiwOsEYGglsFyjKuQJZudMtfNgc0U/3RSRd2DeG9xmJ5m1tR9WPaujeq9YY32xPH240MxUn
HN6GU9VVzWYw++5FNkW4IUWe7IWRzG/EF4DRRC3ki8GY3mK//6yBNYEmSE2PHPY3xfBsl539ooOd
4uud30qceR7iOXhSg5rlTwbOg7HyEpSWzbLfafqYbRsb/T64L+OrJYOTxnP3i+ujg2mNgHOSBNdJ
KJno0o1D96WZoNBVXu4/jiiL3Q4GOIAJpPaXhuCbFXj1J5T3833kRclOdE73saSM1ABcetHAnUp5
bKVpPptJ89YTd91FxAL27SL82gWG8bIgjrZZ6yVHTH8hQSJmtcbsy/w6aj8bU5u+Ayjl7gdf/CkO
vGRv1Ym190WoP3YR2t4Ij83fwQ8hoKV9ayM/B3cjzIfIw7ZaSA/LWaAOZSXS22BRkFZFOM36CexP
sZ0WaMW17XLlIzLtd/xBXXqcZWBs8BF7lk2j93sdPhsXI1Ts1Zq6HI/R7BFa/PelqqvCtO3xqEMj
+Z+D9E7TSTtHw3h00oZVADDGYISQStABmVmJIc9RmziPdTvKhzT4ktoWtup5EZenaAqfVJ8XdM5j
XEt935ZgUgcoBek6c2L7RlauQQ5rqUeozK65NVfIvjE8sNF4rP1d0aDyN9WmsZ9bUtKQ2T32wQYZ
HzGD/8bAUvYPQiTA/vXhrGoI3vYPtesTYS4z80a1qWLRU8CrwDhjZMJSqq0LzffC0LrjZYTzbhbR
kQjFjJaohLtVgbXAO2bBPzam90j2Pr3P9QCTmdh/LKzGeywLpzviqZ2sVDXyRvMeN0VCeNKfvwhj
OI4mSBctyOZ9p9n2lk2H/gEAEflT7SBG7ZHIk3wcvSY7+o4ZrKIw+mnX2bLlWzysnWe3YW/SkTdb
jSgov5pZmm9E2AheP8cIAJTgnSfYsHgelHW9aP3bPtYFGdtK3oeLXQESsdNz34MSnGyteI8ibJs9
D6E610VdAJ73Yx2K7CsuftFKFjbGHgOSapkvTMwgUqAZnixekIvFC6tPvceewN/NNAI/hDZubLtG
wMYAeLB3S9O6lWx6D5HkY/T15R6hu93enofsDvo3tyJ3zO6xWuSxyCngcVrMTJqonp+xN9MJj2DI
Nnq+g/bKaLzjn5DBOORH7SFk28Ve893Wp0NdLiL8oQNjuJ+xOCjiaeVKw3udXexxk77lUB21MKTN
bBOIqH0HgYQzhFUhPmx57XudrzgLRe+T7lYnpETytRqVe3C+rdzHdmSZhOTLxs9LZFFNIc+OCFt+
026LFWqjvflxACkyIDpRmfLZibS1Pp1i5yzzOsGzZiyPJhZK36y6/O7oTvqhG8AXk9THV9Zwybvm
+QxQ1kXqoojas7LrMRHt91y/qa2VPgh57y80MsWkVYxbsJgSOXz55C90XNU0ZBHqLLk0j4Gf188z
3MUjJtNy1bSZ3I9g4rbYI+n3WZck6FcYZ1UDKQswZSlQLux2GfrEPCEjO71prMFcaXXhPiHHYq6m
0Q0/y765xwXCj1Y8at1F0JZXvUvKDOZIUybb0qp4Ug5WpgGOyvF0NVMPYkbn3RGmsuZNBOGKfWJ/
ulQbGZrbzkGQySctzdeQpls/M3T9qGcCny1kRle5GTZ3qiiW5E3LJz9eGrNyj3qNfVKdemGjPkKM
7KZxMPPIfVAhnR2l59wqtq6G9P0EDoyfcWU/pDKwHuJKNmcIhqi6/tMklqsOhclwnLzba/uYafba
FbLeGkkWoRONYef+shx3RLA7k3NZSi2M5Wh/Eu3w0xAz2vpjXP0ozmLwux9a5vQr22+mZ7+dA/6l
9nDkZBtshq76yg7AxUWDFLLUy5hMGBQ7Vb12XKokr7JAlHf/ah/tXt+k6Gpv1LBrUVWEMOzyQbXY
flH7m3Ey+rVpB+XNGB51M5JPqoh9PtrQlPpBVVEqN1D8RYlnFPJJ46/wCZnLchf5Pu7yyyzVhpom
7HUjDY5q3NBBfMnmcHuZsAyrzLjcijmcNmrW0NryqW31NyxJq5NqGn28ZqVIz2oS2L0Kt5F4X5Oh
OBsDgbjJwLnSageCscjyc/c0P7SoiLa2a0VHwsrGkzEj76pGjJ74SnRLfxa63x5aRwzbsMMrWK/S
g6hqx8LkxQzPTQffvw+cE6okSLjiJbBx7EWkCmvCDTKw7YG4pf/u8nBJas9+ixMjPQ1g0NZ16Prv
Viy4Feptyim7ct6cEPuTwo/XXQVi3jD87CAKyziBT0t2aZoO91XX1TeojepPROvdtS1E+tY0iYG+
TIEuvTt91jCE+CZkeqgzy+LZ5k+7JJxDeCUUfczNOSgnk9MN0Xg3RFg/nz5CJ/fX3RzMt00mvdck
d2/ieqYd/ZWdMaOb6pTW+FGaRKUlsq4hkQhcyC1SIMv0qQIWFtdjfd/Xc/sYxsMXNb32TXdTOMiy
m2Svs6S4I9hsHYIAqHlfj/JseV55E+O2++I0hgOFtUy+CBf3aHXkaYdDIgf3JyIHr46bVR9JVTVr
XRjmUzlO0VatOHD0uKzoodt61ooB86nRrV6acXSA9hvJFyeWd2ZmcohixRJUxXeDjNf0bfGesczY
/3ATi+9jcK2TVcT2czwAwxhy72OwgLJoqA8cbFSkn/Uo5xSJQMFc6yWGXuUFRReVdn/LnaNfKxQd
qNZ+PZVfQ79JMKAK/XVrtOY+CqgOMkcsaRhwTSZeA4a6s3eJhkW46h0zTmgxkOy16rUaSO0e1EK8
/ZxbLTD9DZrF0dc8vuHhb3xteqPDtKvQT04i8vtJs8uFqja+LAizujIPrXCnV8769TEy0/hGAcv+
bk+WdgVE+7u9Zr/wX+1qvDbWLRnJwtnreRpti8CIsaC30tdYWtquz9A/8MI0ex1MrT66JuaXqrcy
co1zx8QTaekNAhM39TG/m40lidOJrwruYWsyPw4DMgVX9IdqI99JOv43+kMb7fyo2hRARHUIh7yA
ABzqWQgdBzi03fmzRRpZS82PxufOLkwXy5P6o8Px+q1dBPQJAqJwtgzNfzjZtq9ANapIgT319lld
mcsVgv73ozbnR9V0ba9Kt9sNv2epDhLiv6aGnfPHLDOev7ezsPemYaT3fZF5mwq6z8apUVlXbaqI
oDbszTrA1QoSz71oZc8GF+4fPC97LedM8i/8PQV3sF3Q9P7tZZxaKwwhTXYLceWPRk0P3Y03g3fo
HZFoG2lX7b5F6HaVByLGcHN5hYxXUGurdS6zl1ewa+ltitAg7mT1waM7GzDtjLH9Hlg/6iodvzp1
aa35GIp7UsvOMcYgbGtit3sfG5mDR5rwbrQi4GRpyPLN1SXsnMbs9+NSLZ0W6eXMb4+qFzEHCZQp
Hk6TnpRvTl98DtLBPcPpLt/slKM8v6pjF/Nno+e8qpj1+gMMH/JGsZ2eUy0onmEO3at2x68qEBqQ
hmcclT68od5MgVu+Yftu39ZD8mt6WCAxlqCifrbc/D+nR4BaPty5ukxHhN2+jbzAXHuFBRrDSsJ1
FhDtyayJs4Dfp59E/x4gavTatUJ7iHIS6YWffuqt2D8S4unwtKmzTyOn1q3uCdBSfCerQHPFzpxC
HOasNj6PHe7sI/rQezFhkaRFk9x0ce28zYn7s85xp2jyR6jJbLEXEgZ8jVXqVmffsseTctpVfrxL
E3/v2HE4on38u6lt8CwcijQEwtr2hzZvnlLUqfUdnIDujyreMf0Bq6inpterc5y1MAzDoNhYto0C
4lIURf85Ry7lMMkG48CpS4t7A8Xxdep5/VZV1Th96SgmkyRia5WXBdqx3QRWDgpPWtPLGBJFSC3x
jgNhQ4Z8cjagkZaAAoLbaHLndyMPtTeny1eZk3XvtuXqx3D0tbWaFUVmvy4cbKJVr/4+Ie/3TqAl
ORU5TmpwvDt272mxmURYH0WiuxvCmvFW5jzB0RiQLjxGTmCefbmsEOoWAHJP4IeIkkiy/1ksioO1
yORs2Hv7q25oeb6jUbYm+pi++l0GMguv1B+FAKkXut9TYAiEjb352SqxoR1HO7q1HfhsSEUkN5oH
595pK/yKZsLNZNPRR3S+DtyFSQ1GSFtim7Abw9o7wN12zyIJmk0w5eZ7azr36oXsJN5ncCGxhuNB
WuszUIMqTO/VlSua75oWeyQC/2pv2i7AwB538YLQ537UOHBK3ZEn6YrhpK76Mv115Q2OdqsnQMUZ
cG3+11Dc0YdLby8XXRW3JjCZkTbL+rjYB1hZXdJmA1/QXWOm76qzXuAiVbKacj9/UckvT7O/sFUq
71QX/gHlxsTfYqc62YLkl7WaJNCOxUg6Oc7M6AETO2eDURPQpgQ2u2oLlyvi7jeabpIuxqXw0t6E
pthLsrcrNeI6IU+Qlgq8sQGl+c8iScFb8RNEfpaXUe1qViZ9exNk2JGrjj9W5wXt+yTV60eOEv2r
KP27ZJIgQZaabxSvmp4EZ1XzRPU9LBZNjqmQrx6O7nhN1vPJWao1eOZVY/sD0Alm6ojWrM0okMde
zPI1k/G0LvDJO6i5RLyxlkztea/mjjo37GmI7d3lPRgojIQS1wQ11yfJte0tPd+q3iELHaCPi79e
gwVnW7hYKMqhfgvddD/rpvfZtTV3kwN+gDwU1y/wBx8u7ahybDLO8yd9LLsn3za/qHa1TjIJ1DmD
bn5wS7jXspv9z2NvG9xtu/Y+TrLg7JqOSxjCQEOwK8aNGLGVbPx4eICFOTxoCz2/5TE56wGQs9/t
junEGxKXDjs0RqiOyDEwqyhRYFmaolrXAoRdp/sSs5Jb1VbYWbrijulsmkOXAv422MXfNIE5HTIS
my9DNT927YBPUEcscPKEfHE9yIg4BJyGpXZpilEzadGcVbUUvhpe5vlwq6pTmJY3UR5P2zADg+j3
vbstFXNHj8N+VS+XmMdv7VbGyxaGtn5h9xjgeutNl8aAcBYcrjFnuyKYj2XtaR8dt1SnYEfO0XqP
yCh/XSAiP7oi2GOiVr3ykBC3KMQuDru0oxH0bcL1RjeenaGs4s30EDeNcZuwzb614Mn4PRFyk5v2
yhnG9qnUymAfT+m4G9N8einM8Ruhf/db6nIfQS/hU1Xb+dYHeXEkmJ48IIGLnIybud/88snVx/5r
Z2Lx64Vufg4MQAFCgHrVvMK+RRtBrEL2PdzmqKoizAb7dgnMAPdfGv+4DFSr1TfFlvwwmo9Lf+cY
2TpYjpps79cYEoQn4te2vxk8PdkkmuZt+qLzzjh495x5Un4tcd3spWV54GvoiBwBYFQ6IyRFbtZ7
1UhGy790O3EM2SRw5WpEqWvTG+id6JY7P+Gd6+wWYyksvKau4G48/sDcpcWmIZ2fooADJyIrZ1VT
E8ge6ptxOarqWt0XbGz7dZOL9kENCXmGHebKcFcWasBPzlJEJuIbUZkFB1W1ZJSfY30P4/kByj1h
/fbNQX0hWkGcf9J5yx9xlGXYJSXVsw535UYvsBioUWU5eOEcHzgtRec8SPBDIvbyHEeNtuKH332W
Tf5rRZMcyD8rCnSzdsFc6jdYhZp728jQtGjb8B0h5h+ta7UPMUwC7B6DN9U8WTrhlWIOdv4yqvas
nWMmxgun7RnTd9Phu6Zdoo+7GcFyH3GmEu9lsVH/T/LTMLoWR17odF5Vw8XOxz+ruFtqK5JQ7rqY
ZoyWBrs9pRqE0+20XMrFCkgVwmg8vEMYUyOA0q1U43WMhXLvzqkLfZ2UhB2VM7BhTvuyI1GV8ptc
OWA0XycvN8kDzfCAoyq6GdrOf+vc5S+o+oSxWHCOhuTnpQZocy/Y7W1iu68+TU3RcWsNy0MUasnG
D0O51Rpw12aAU1cheVKFg9zxJ1u9l4ie9Evg1oYCs8nqDPtPhGgfncjLVlibzV96kKQ8wYr80cyy
nPRpBFvxt1SjulKCixdVxksPB212ueH2Ok6mQ7FO3MJal3jzDX05PExLkTc+cfSo/tEXaICommq3
ogQWaTOxF0V/+TIsyNvmvnbe1ahrczexwXHMqthfO5qaAFbqAWBUq6nXE7o0wLtaZfalHqIbm1vD
ORcjPlf9lDyVYHnWpgsKdWoBMAxx1Xw2jO4N08vkR2mRDTV77rqBsSt7o+YIaEdH0xeYSmnOD2uK
rfegmWIiOMX4Yg7ZuCnrxn6QSMBsTZGKu96EUWIO9kLoHOTmipeX8div/TqAokfCjAzLEIs71S3g
g+IMM/wQHBB3DeFgpHiqDJu46nHuXXx0DGBcpVYTe89MzN8wmuTbTrpjDx7vHWaeGp4SZzlkUsTr
VgzVnrsUsositTfxcsNVRdeldXypZ05btitL/D/CzmtHbiRt07fyY46XWHqz2NmD9N6UL50QUktN
7z2vfh9GapRS9UAaYAJhWa3MJBnxfa+BSf6v//nf/+///tX/H+9bdiGU4mXp/6RNcsmCtK7+/S/T
/tf/5Lfu7dd//0u3FHab5IcdTXZUy1B0mfG/Pj8EgA7//S/lf9nsjDsXR9svscLupk95PonCsJFW
VKVq62Vlf5QMTe8WSqb0RyULT5WT1tv7XNEv5+ozP1Ri97bL92IUMsSz3nrCEyXekECOF6LZKIa6
LzHf4SNnFGSCe9bc8CBaXeVaT9DewRvdRjV2lkhensVApvZQq4oMXTMboS69jZdNreVvnh3YW3uM
64VoojWYzks7CQ+9nudvzQJEdfIWaSSD4lGJ52KSHLXtwiEUutXT4Dm109NY9+VF0d1843hZO1O0
DPq46EwLG7qa7x5Ei5BqeSkVaVimlRMt7CIpL5nVfv799yI+94/fi43Mp23rimpblvrr9zLkqKEQ
mq2/1CjngKnLrvlQttdOyp6FKbyWgilKR8NcCYv5sJVfxCxOEzGHaU4EnpJ+yyfOjCiMVmnw9Im+
Ac0rr3zl9IdRs/sxy5giJT+6ZM/UUeWVm3nuhf1LjG7F6JIuEC2wwZBRghe/jpuHdLQh8zLHk9zq
FBo6UZHLHz4M7eOPVNNUWdEdRdZ0BR6e/uuH0ZduUnudZXzuXXepTWrYylRwfmrYvFEzkChyQRj8
p7Owe39RkuT4qU/Mbsjx76NM0uGMT6tFW9T8HnFgeUwIIY4aAlF1syKGEbMRMKNT6cfxrWj7NET1
XHRAjpVl5BSYJdpe6YAN99q9WCP6b1NIBD+jSuKhi1Ap8iwzUlgJGnalv/+cTOvj58RZzVZVR7MV
VbE1ebrZf7qZVcChY8uR+stYVvVK0ZtkpbOH3hLujZ/DLjvbeih/Tu2ERFRjBMT9/fDsO7E0EwO5
rT+jQew+QssOd23iDMuoL7AjLOtHTFqx9hxj/6Gtw3h7a/pTikXkWWQC1+tGCjHo8eMGruqPEZGL
GdC9jzos3e6ZGVFTJc063teKVfeL/jSZ9eLvihn3frcH9ovEIs8FIC/7PB28vQUjP7u1fQ27Tz6t
tRg1pyn3eQgJ+rcVjlhxH47DJDXnnaZ6f3jaqur0OP31tnY0S9EM1ZqCDLZm/voNVbJSofsOCb6V
gmLVJbKDyxI6SbYD8ZRwDOd3LOROoVu2h7x2EDNos/rNqtRgr8Vteg2MML0qMS6pcefoW9F3K1oY
Mp6fY9w6zRN9iAAnxHjaZi2azWCm1y5XbYLNcb0axB933Zzkd1a0S6gzLnIh0LkjXUvrWV9K6Fdr
EdUC5gGhZLuaR5aSH5w4hy/0U7VGmHkTju7FlStYAWHKJ97FxoZnmHkY+yJa950WnLMwVpfAa7tr
yJNjgWFl9OS1hPKIZrgvUt5BxetH6T32/S+SDEhfUu0DutzjE5y1h1JX6s0IgIxwcBNdVGLCF1GD
U/SVC6Bg+aMrqxGDDOvkRXfG3r4tyAsPBmsCfva+vm6hX7qEKwOJp1Y2CeONZlZEnwk/QeC2EKPy
5MKa60aHH7JqQI+eapE1ImkvqtUYOLdO0QSQr+/qv42IHLk3B9MeTWHTeOnUPlBvUXjRRrcHaUsS
OELpW6q0uWL7WCUgNnDAKsA9xFLd7onLIxRAS/SbXslZ46cq4O8lqvXj7j4nc9jcLkTbVM0voe5V
azert4Gc+8++3OQLgxzFIRt1++SQR59rU1KgSSbjzdh441Wcrciy6luMy8kjuw153dIcbnQGwWDo
XQ8rQxvK60R4GFqHeHQFLEsMAlIOz12JLoLhjvlcL5NhNsghNmHTZK12SEenwSdLs+rD6HTyCVTp
9yJNMeohJmCtOc+P6qxqE/kUKsAXkbdfiXmm8k0eav9s1ZF9HFIs7HvX9D85HeyYaDA4lrWVcbF6
9O6cTAs+lW0GQcu1Y3BEuvRIOu6kt677TOyqnTnhjlzacJLcUvaWLR6bpH+B2zlFftYk+BVI92Ix
nozFXvSlYF7RBFXyMxGd5y5HY6PkpO4tOQoTAAMDuxkQc/aWucHmVkrBj4h1YomoOX4I4SjmX3O/
1mgjnB9zsyxjP+aDDcHgLfXR9RcWx4qlUqvscFDXP8EGyfaGW5rnylLN8xCCOvz9m0OzPjyYTJwj
VcWYdCZsWf/ng8m22oGzvax/G6v675Jk2cEfeUO0TRwvnFIZPwe4x0SA4b/CwMVcw1e0axki5a5Y
VrvOwPf1ftdfPb8dl02T9EtnQgiUZVtduXlnfBH5oyi8pjagjmGn63tD/ugVuX5sDJuML7p687p1
YJBEcru7TUaza9foPeLak2iuncc5cB9QyWOOr0CcHe8FkIPsaPu1T/I7kJw52lzJ4j4samKOqLWt
JR1cwgzTRUQ3mi0vpYVut+5J3aJiB/7GIfJkFGXzTYn6Pbnr5n0owfi3PRFVBOPiXSRrydoz6uBR
l1vAOpjxLq2RnXw6YQaSCUKg1+wooYQ837tEvyjufYUdL6vCQJxlWoRAQkXO9yppGQnXGLuQfToV
VYQgtWhaqk1As4Q89KHfxvVn1mV5jIDHNFsUt3bGG6+YiQWB3RGr75qNJeajqjat4kWKkIwGiKus
QApmVXX1Os+b63BVAI7pyZ53iZFx7mwTWIcenOCPVTdIkr2eY4Pk8HiJlmCtuiNxvB44KLWRxBf+
O+Sg99OoGKiLzFunBjg3OZTgQ06c2wCD54XLOW2nO579Bg7JSyburYtqWc8BwHKa/uT3PGG6wcrf
FaAi87QkMWeHjf6i8A4jb1O896qZbiytRFt0mtYF8hXpMu3BCs3up+WF1+pzSfOQxBAg31RSgp2N
5NSt6U44YNMlV0Jgvl2bKTK84CnOpkk6v23yll9Egb2y7thnaxLpMabCMZW9D4x2f+9vfNDolupd
RZcogOU7Zxhi7SJIuu/X8B0QzNmEq7vHxkUMfUx4IEiTQP+HARFcv/dVQTKCkauyJeIU1r7SdB/R
3+JVtPCUwo9aVD+2fQljZ7A8tbWP4wQFokZHZ3K6hCjSMlH9hdGq39uiM6iHpVt4hCXqoGZvSAH/
fF1aknVKULh8aHKlntju1wKC8ddWqU4DKmefASoqM5Dg3vMAYGERZJZ6VnN/XJu9kuzdsMv3VuD1
ayNzmr0n51L3DNbVJRytJtLJr2T8qYtB2fREoy63ApjUIY2V3U9d06BEVHluIEiGF+Z/5gatE1y+
qnACv6+dRpKwcpeYVekI2WegEGtUO0LFeWr5Bz2IQlf5nhF9BzP4ow+oBH7qk6Zm09dsUuLmINvS
bZEbhN7WCpJ0NmSwJ51mTA9QHUUjCMegvfXfqv5Q6YfByW1YKdr3kW5aFqqSD6Hfd/vloCloV0yw
bXvwMOYu9GPY8NwT6O4bnNtT6Hdt3ZulQ4SHvJiHeKd/EuNJJX/VUFAfWtQPpFqXH6oyHh6shajf
ik7N1141WPOiiJQH0TeyQSsjt0RRiq7eS9JDbWFLPl1AFHj8QlH+9aJgRabZmdeeC0/R+BoxDAJy
hbeV2hwJPaaXW1fEHiLsrJbNFn2xUqUXEB/Jfe693xjwB4ZW2M417ukdktTBbOTNfuxQm5pDVEv+
srMFSbLxC8fnSbYniY4IPzLB+P5W+PMEgJYAdrzZ71+yAMZ+3f2bjuxoKgEX/m/omvpx959VCHbV
FRk707GaTc2Hh518iYq14bTmik2YuSZK+Ix2lNzMEuCXyzoYs3U+fYoNqcOBLejZa/jMldbItvKQ
6rNyGhR9vqcQKiAsswOTZByVJNwmehnZ2zQMv8Sj4c8xG1nno/c5UvmFxgD5CSqkK9ESRdduY7NJ
nm4NFCJk0vKX2u+kJ6MGFCc7TnMQg2hoTW47oJVEU8YuvjIzhFpCOz3HsSHttHHAFDuWw9cxLi6e
n4RfFTl4i6JGec7Az6xSvMlXAKwOAE9NwDShfIFqbq3LWAsIPbTKUU/GfGm6cvqspGgy+xWW6UOM
KAg649FO7TiZ+G2rP0gNhWUrLZQXy90OUGtocipHnOsgWmKaXcXFAmikthoqS3+4Tds2gOtmvqoR
QrMrfd2bobR26sB6Niz5bJYeLAUAaXhgOONlLMpx3xBqgHbeZ1/cE8nbZqlAZl+Mcc72h9zk6fc/
Gk7vH380luUo5I4N2zA121E+HBmtUMWUvCq9r6QuFBLbZfTQesp41TD7C9U2QuXf6YlUFRe2tIC2
3apeapNMn5wn9cFiqzzriM/stSLmFzBR2HieSHtAvkiaJ3iMFRPN7T4gaqJPzBPND333tR8G/tvk
ex87TCSU2TzHgZou80A3jrkeSVvFwJQbkEp7SSQYnmB8dXLwzSPm5xNfzJvlleb9RTpYKdOZpxmH
zo+0nWFV2q4rZXTrRdtniwCceeq9VUWvWRsAJEjl36ZPC0W/o3Y9+mMN6QVSVptClatt7ib52QkR
M00iKDV2Vp8HJXO/BRIqiG2RbxOHiJI4jsQqFPouBNErzio/HVv6uDiHuRntxDwxOrhmtjQS9Av4
ySe8GowvnIkdDtfca2OW+EtA0trSBVd19SIKOUeBqsrYFZR6Fl21Voqutu4n6wgbxbnoE/M4xElw
s1BWF01RIMQj7ZpweLt36X2bHK1R22p85AtYe+qGv4LwDYC/56jM50lvmntRwIPtlmB+MbWf3vv3
AVETfRXY5v8+3BDwnpHKAoX744KiVqteBVG90j7jhFceTMf7pse9coIDbLxYsQPu3gueFKT0Hn14
dAkIlQdSsdkhdzhFK7WvfDEtfeOi9/IKE9xYYWiD0aYH2JKXy19ighrF33IwuI8OqaqtPujyKpc0
6bVsbMBInfIFd8xwrqlOdzYjOz/w9hkXYiBek0xbe6NKgpKozTxzR3BNQ4rtjqlm1QKZim3Hae/E
1th/RLPkEuDecywARD6icumQ0gC4IAZF0UrlZSgV+Sha9xmFFrB8WvXjGmKGmqbu7Rp1CBatUxG+
LITxnT355d2qofDT0yYrvZ+q/QVmoLS2AAkBQG6kF7cFys4xDsq+b0sv+JwRp7B5G4hRE3tNybKl
Rz+C8dIlzdqYZrXpWKz/9Nj69allybzoDN1xbNlQHFN1PsSvXT/qAymK028RumcX8On5rAvd6ktO
0K2NSkB90UkJkpKcjdceYOqrz3aTETuBVefH9kheSuvlhYuo10q83TCvxAFj8ONd0KaZsyIriw+I
RfILEGi3/P1/vqZ8/M9HotQ2FJD4igwH4WNaRFI8ycpiS/vL07DaKpHdmoH1ajdRYuezW9uZsB5V
ga1TH9YQ+sUku7DzYz+WxIGHaLI31XwgD6O5GAaetGJJHSmAp4jCzLkTw3OBwtkiLdUB1CG5c9En
CsRVzTVgo3wmBoxp1CpVb01iELr+HzYn9sdEED8F/p26A+HJ5jVjT3uXn2LHQ5wUzmj27lepC48F
WciXfkg5qNvaW4VswzbtPNT+NE1/C2XO6G1bcIQiRPAE/WI7urn+pgFq2wQZyoei6TbZ11gjka3Z
knS1DO/xtjpPrZVOJGwtrl2Q2YC5ARN/l3afgn6s8PXBy0LmE8lnonpr49O3F7XIKPKErMdQ7eus
QesDEtUCRbmwJZTdzDH8NWdhg+ioqzfbyEb+ZNaDFdwHSOLcirCvunIm2vh5FYsRZg+UE2nA05X3
vQ6UFT8k+01X4B2CiO+3TpaXjzw1vooJJc+zmSVL9sM4xtaWHH20qnqneo8NlAQCJ/pcVX60inoe
6kJXY3RkeZVWOan3SYTj3tQH0vWhJj0mk7VXOFl9iZoo/Mlx0rbtZvVhIBi9ZPf7H7w5pVB+Dkzz
9XPKh3Fo2KgiOWL8p69fQRRFdvrQ/NpWdmme0HifwdIrj30in5G7GybnAgrLIUMZqP7KmJpigGgl
vmDmcJvmVZ279T1IoSZibmR0tjF+lMj64MXtXqPSd/Zyk7ygv+FeIeS410HJAYt7joKMbGaFcznt
tHlkhsDXpxVi4uh5AB/ReBIrRD9qH9NVRQfyrra4qmiJFeKqGEmgGvjjKv4ABz00imAt5kF43yGu
vdI05M4UfJN11D6m6lSImig62zd2ncmJB1lRqk04LuRSMzZNFKWr338LIqv387egaKalOWz02Oep
ui2ytT99C0YRsjOSzPyzpIfp3AKctc74ta+JkYzvrYGRBPYSLxm/iT2wTmREp347ZHMs58Z4jkfJ
vXiG/rXLzeG9k4ERkNWrdobay69hwSN46vdd7lNAiflKNJU02msQqZ4Az2kH3e/L22ULJScvXsvJ
iaNDsopVpcP/NA5Wqu3ZhPYj67VDZTyauOkf+hNiRnmTffJ4Bi47/Lm3MfYnr4Gc3Xj+IZZBt/5A
V5rXGFin4Nt/mJ/SL3j7TiCFyKnug9LOHid6wCJPA30lmtJQZ2fE4TYRsDO2MrKK0KLfZtuwyfLH
BF20fVVX36bn7x9eEvY/0m28HSzw6Abfl6GCJv71kVkWlWZDJvA/t37jXDIlex3Nyr2GSWGduqzs
ZrXRdO9940Pj8RwT0UBbeUaqelVO/Ubbx2u7UYO1oSf1svIhnGmWWu2VqbABuBMj+09N9PmGCmTa
snahGqUX0mk85GTynoXWcmqWDQsyLrHrrpDzg6sM3SHnCfJcD8bZL8PxjDZ49uyoxjdgx/VRtPwJ
K1jnfrUXzaQJunnpWAQHp5WEdfqFN2oWQRmWBsg3LLWkrFaeoyZssolQQUVuDu0k62NOFo7NvK66
6gB5Fsaz6BFj91lFp+LmZ5O0TysE35uw+0pOwZxg9olqAlMHYvjAyyHfRGEFpimWQRJFMlO1qJ2m
VrW3sVw00ipnsI4WjgrjzNAz65iV+qnMjGFbTANiVPQrtWn94YsXX+zPt6kKVNCYNgayDmZC+Zhn
5eDZt53jaZ8G1SsXmZlDbDek7lZE/OARBXZesjLkUG+BITUL27wmIxsAC58T0SLCHp+NVoeVDRJl
8nZvl5mrB7O0gt42dDgKiALJ9vRkW6QWvFqXyHVqzsVG/B3EU0/wUQq3v38E6R9z7aqhyfycNRlB
OrYEH4+bkW4UtqaEyidLcV8rtAWPNU+Zn4q+wyQD2TGFPOFozRI83o5qK3cLPXWdS5Go2SoCZYOf
OVZARpq5u8IOzJ0Mk23TxuN4dNu+XOVGaVxQgepmnTbUe6KBQGL1vCKozXOqjMel7Sbulv1KsxO1
XA7bWy39Uftvo/e++zzw7dEfMib/uPmJyZiqrei2ZnAmJ2ny681fh/YIdGYoP4VJ8i1Nz6Bk3WMf
huYpIPB0EjQ5Q02iBcLjxuLeJ2pRY6sHBZ/724ICqWh2kawNx4nLrxXDSlxATBYDCEpPICR3P4gQ
+k1xoUXos/AHH8ljguu3PlGV+2pSTB/iZQcUEfoPum0qYQwkmtTqbAk54anPChrleJsC+fLW1KYp
HtLHMyyfBtyYiMaVVfKk2oa+E57f0i1yZ9QbAy8rdJAI2olCzM2S6DY3QXbDnhmF32w8qV8RoKtQ
3bMbZdb0xRHBCvuTL8fZAtEmYw9QyQJLYrzpted8MjurniMggsiv0tmXMuZkr04DaH6Dysz89AzB
zTvno4v3zTSQDqQQa3cIr7XhExDt5QmlxUA45q86vOTf3yaWuA9+eQawW1UdWTMsy4YLrH044Aw4
x8RKbqWfzB4Bh6IKwKBh8rkMpc56KXS3WxhVZW78qSl1SCnIWp0exSiv7g2AT/lh4MD6lJLBFN2c
Nn0eCd0XTHmsl0aBhmVnuswOhks4Km7ILrcKxTRqZ1e/654wCS/IURnW0fACdd5gcPYFtYkphDy8
jVUO+dYjSZcGXv5USuWrmNBKaTUzm6G+4roS7X1vjJex20uf62AmJmRq6ixyxx/2bp46lxYfr9tA
0sVPpJnNJ3Yx2qbXpBQxz0n/zE7M6STX8f2iNr6WlbBiZ0eBCs/3vjLVy6soUCz+uU9Mvq+ViKrc
5t371BDBcvYUv1zr4/UL66umEhNUYaw8WpZ88pFmeY81XL6jok+3WSVZb124V/vKem9rpKziVi4R
TXfNd6sY0XBB84FIDPQufH7xGqC/UAg/NVVqXtq0x3ouRqHNcYptS6yoRK835jbRPDVYoroZomJV
Dt2ejUfnvzhZ/WirUNAIIbw45C6OJF7sR1il2rJz8FgIAtN+HLyyPeYl9uMhCrJzNi47Sembs5jb
jz6smVJyEY9jrqeASefgGBPw5kq3IqvnuhOO1xhcwsHoFW2t/tArFrLDH1SI71rHrTeM63rULvcu
seDD+g/ND5drENZaFIZqzsRaoXZ8v15CuGIn5ziLZ1a9bLtMuxikg8AZ82e1qdZPfWJUzh31Vvv9
vCx38pUjA3V3J6kJU6hOiKpHllVrTP02AERUOThCqEKM2tNsUct7D44Y8yKg2qNG8HlkL4aYgRxe
RZG5NZqipDLnE6nt1lcb+ri10om1P81rpkKuG2RmIvV8XxpajXRSx2behYO6RGT8Wbed4WrJYzVX
urZai6Yo+lRpZl1rJ9u2zser6CNm/865MtuLlujPB2eb2flwvHc1RoiNZRNeUs2oL0b6zVVgbFQx
xuIgHoc3LZW/Afv3Lo6k6A+9QupnsPo3ozA1SG2IqGNU/POsLuJJg8LZaUhy5DGyrpqHg5YU89g7
uTgMPDiy1D9WXgiYBeT+2mvH/lEtBu0wyYDZTpsWwASxYoduBmGXuW0m2WjC8HJSokeVdwT2mMNV
pPTlPmmWptKpS9EcnCi4pkMxF63bjKFQ5rqnSmuEA0GweUBV0Ne3ypXm6to+UFt2f126CdjobQzd
7KqtGBBF3MG+XjkE1pZFOp3yp9lipLbkox/nxYPi4GFX1EZ3jEganNwGXiBc7uJLLDeQr6T2NUuS
dJ1ia7Ix5Cx/dgrtKiZ8ClTP2vlWJQWYQiCv4tT6sbftHmjT0J9VANknNDlmtxkKO5m9FOmH+wwx
zctTZdaZNQIBIDHYLJc2IBXfBuhu9NNnFpd7xcPL0U9oxmbtblMOxUtEUwsMbsALWb2bfNHQsS4i
s/+KXzj8/q6xH9rRQ6U6qc0NseSBZ69t3aaQc+sc0/rLhNshRE4uaZoMW97HCcKxrw2CSzNJ7/Hh
qLLvhTM17315ovM1tui1rSCaOiReDPctw/RbCHgmpYX9hQwfOiwy6+zLvJaFcOc4xA9WUqiHvONT
HvMO4zXMUz6N9qQcpEj9KZFBjOl4+qo6h1QEGOZ5rRSfkO+BBOg7GZI2AC9QyDPjtPg0orWxdqsx
X4tmrO7y3oWl2Q/FZhz0aiUW48wyzwAdvHaShMq6Gw1L0e9XwaYOFeM5H0GYxB3RcHEZpbROcgwa
zU07FDwb7F/IxZEHztz+Xa9hOAHtmHzCx+Hahv4n0a94SCggsyD8Rfs3ICL+NF2tJXnjpKmxFLNy
2TjrpMYeZYJ2R83MJYxzuv59MGqUOItZFHM67AhTPZtyY8160oNvtVdFJJyC4bMReshHlupXLUw3
oJU9uNDS3xkSZSHh1HPBid2fwTZZdVlSfou85CoRdLqOXpAiXGj0lxT1ijm6Je4qitTJYktq3M2g
1hl7vd6vyDnEsxIbk7NjSKk70xSAPCUf6SpKPUI+4bvqyw4nrKKUjm6nSMfeQo4/Uou96Lr3i5rc
uR3/KDacHwZ0X5MIyIXxuuzNGcSP6GzHAerZuuQ+D6kWIyzgSBfCbN6VE44901BSgRBBn+l16clQ
faKExIllrdtrvaKf5dozztj2RpM7wlJ0iSKB7zZTUOrfwQgAINmwZXBkxX/uInjvpF8jyFxN8Ixg
rnWO2oLnFYOmG/WPnvYtK4LgOZfVckEqDetxp6+P/VTkaojKalpuZDetj7JtUUw1MSimFbqWzw20
tJai78O8Iu5Xcmc+oZ2jHEpVHvedkxT4WFfh09jDRvHgQH0LsK+tdfdba/jBzEUBHtqDNy49iJu3
RehoFaswVmYGigV7S8W/SZEU0AGyp7UbSa8vtybmjmAJKkSaZ9ZSR/bquU7xES1zbpPQSMrnAr2u
5ZBk/tr2zOI51XCV4aluYdpMUy30bp3YGd4zUzOwLGvjg6CYi6bdtMWODWZ4a2Js4uyRB4MGOE1O
RlM+qrn3NVaf3GiUP6PI8FcIU/q9rwp35pWG9RSXarXIbNO/IsKVkfrv5WMvFT0Y0kHexQNfUmzm
5qnBVntuAha4IHQXbWT+tzWVoT6hjWUsvHJQOGS3XxXF7/7m1pDKOP47ZGc3i3AofSmCwV+WOUz9
v+1UTRaRGXMHyKHpHLpC3WShyQ2Q6+ZLWqTaLneH4TK1ijrnk/L89BkyPsFLRRvxEpKTZ8vTUSbw
pHInRh0lxfoEe0mUKRhV277DbMIZV6IJeSNcdwT0luOQJs/IwuuzpJGig5NV/llVlb95GLavgZ9k
mxy5myU5lPbVy4iDorolI47MqNP6B9Wvs4c65QlieOhLT91WoZd7RAXFA7V9rfUCx66+ktdilB8L
ZpNxGUOT5JJdtyhhC74QzAY9SUL1/nfR5kqWoqk1/Uot3L0pt9VDAIIchYCi3KmRGZw8HE8WdplU
r7gWviIQxO8z7OYQT5wvZCLgS06LDCRg1r1vFLdFPjknEhp6+Tr68W2RaXdzu8ztL16XoBNrhdWD
N/0lQEU//yW4qNVrWnqvpuRJ35ICUMiPv4S43maUzBnPUgOy9sSJAaf3nS5TJvWfwrFTaj0TnJkb
OQaUtqrLJoEzeID/jPM0qZv7koysiRX6Gv47TbRXy1R9SdTwffTC6oz/hvriaxFE8qp8AgXWP3aD
S4qVSUgiqidCHV9vS/x62IU65D7RnHjLa8wgNL44LmH3YA6RCNY24oo4tUB2yiMw4NPoEITnCCfo
i8KpfEf0JzhlmZtu/Bi7U3Zr6O8aY3DwnBhAXsiRMgt6RN6SHoP62HwSM7z+Ncvk9lGMk5Z64m/X
J9EKFF5FySDHu8HxX+zKMdEt1jiNy+baLTWSimZoH5B4Q6VnalZSGm6iKAyh/dF04qLH5caxNqKp
1yYCbXmt7n17eORB/KLaZvpgRW36EHHkgBANULbNuRfmXsjNG6TJXoxC3GqOvz+mK9o/wlkA7R1H
NojVAG21jA/oidDiaVJUdscJrx/WBAhHjaTKBL1yEzTq65HsP/hTWSfLl/Kj4t+K3pULj8EcjIub
flFlO3zIyyx6KEJX3tqRUYNSD9F3dLD0kfEHW1dyIC2HLG/f5JYXc5No9dmrbESP83EbS2r7Nrbd
uBkN2NQ+wIa3QkMAdyQEdjJ1jKqRabgtR6Wl3toVtw6IzfYtbxCqc2yzOHa4BL8MqCSI5VU+Zrsc
ksZC/NFiYjWlelIeEkjgr/b3v+k4VbS3nVSfi1mega+GwtNxL66BNDmY+WEh2WE/74kEXlTQN5cc
D1SPx9vp3uUYAA61Hu8E0ScKF0fslQ5M6bYUVzXloBfmq9yN3cHT5GiTaQm2C1Pt3vffar+fZ4XO
9+s5P2ofrhIFjrFWsLBqPflatZK7Dv0gmHNAG6dT2nhVEj9eGaDkFvc+T2nGRdso2lIsEwMt6L65
nljt+t5nGTa+BYNarIxu/IocAy41lWJw53ny1tAIY41Gh2FcFdgP2DBmczP1m3e1NZ5IoPpw4aQl
HegIyXZx0oq2+vT73/c/+CSaxhmBLJqJGCRhWzH+U8IoNTnkBGrtv6MXHUQ709pUWvqEzlL9zbRJ
7w+V8kn2bGPuq5Z2LrC23Jb+aK7R3MwOmd6qswz+7gyiIz/yqZDaZFiYEYRs0VSr+g+AJu1j1oQc
oWFpBDdBM+m2bnwInJmK7AU+WalP49AvQmesSNtS6HFenUlu1BuOydGsk93vfXJvJfvW6uOZmujt
u5VWexS2UH1QUDoijYCGUZJ07x6yGbPESOQjaKfyURqSs5nI3Xte8gWpODtvEn+BemHupepxqEtC
m73ukl+Lecmbjq0c02lE1EQhJkKE6bCPD7I/MIHIff/6buEfblsmXmYAV6C1QRT7NX6MmCVEn3Ry
ATV5YBpxkR1Isnj1rWpN7UT1soObI/1IAHsrptz7RVPM+NAXGxmWSbEuz8TAh3n35n1t5qCfg7hQ
iDWT3j1oeAzufcN5BzFJDKTSB3xSLc9Y2XrF6DQFQbZ5r5T1RXRBmuy3PEkBHU+D4iKdjJt6ZQf6
BleI/kHOiw5N24sRZlxSavltemWDePK0QFxEcgt/BjvH24uLIPQ0nCI32IpBo2qipZt3ukiU7GNi
hGw5YclEUyFqdaVnM9zOmuWHgTTBMnEmJprcKnNwK+mqbHJro5XROPfhEzxZsTmc+EAemqRFZH8q
iv5dIxj6eBs3CY2ySa4OYgx8OaCd+pDFWE+bAIXngecrh7jU5EOsFN9rok8U0TT6YbLoE6NVrVtb
w0Mkuhu9fC87DcGHIb4aSg4I+kchBkcb38lVpg/5XrTvw3KIsxhJg54krWPPG2mUVtr05lWmQoYe
Ff5/7s5st20t69avsrHv6Z99A5wq4Ki1JLexEyf7hnAchX3f8+nPR0pOLDm1U6dUF8IvBA7bJXJp
NXPNOeYYUhXdmMM8TJZWcN2X8W2zm4bhqlgogOFIgxnODqLaKOEQ8AYHsh4LqbNIvNeqxXhuvAqM
eb5C/AgI/ljIr75VqruVZ6v7b/WjVpyarUZGUNT3CFlZLBZRvvhSkFAGOVRq3cKfZt6Ou43cCV/k
Bi8+QJ3+qm7l+DaKy+fQsJUbxB3Vm3FLt1VWgIjV6uSRsEzsyfEaT/is86cZPDbzcffnn/GOHHml
n4dEgg+TSgpgKy4b4Zo8MzA9cmwuXFEXrsdjP/+4uuNOndQL13iPgw1U+sFm3Br/FILdJZNxk6hV
uECi6Nav3PDKd2KI6M00npv8DLPcT/N5BNst5K5eYOLkaj14M747WQKNbVPHD0WJ37rpZHG+2y2q
6t5CvVtWVDuZanGO6yVL6+V41rWa6ib2+yucP+G1QwwP9SHNnNilqjy1pEHMK63ol+NuEoIIVfsu
uM3cwvmUY7FIVqg+hX1Xwxt4cJcOJBOuGszN0scvIBdf6c3rjtzRJzCN+TJpWP4kiZsiLON9GC9A
cKGbGK6t37WeVW+0NEHJq7XSryRlDwWYqWDOYvLyNvB7y3dVp/aT8QSZiPd4SsqPte2klwUkt8sg
hkTCM+X1eIGWIQ0n4HSpTb0ikhREtlo/NhaLVhupBFbO+WLgwnluZ+iXkMMXwCOFyaxc2p6sflIL
Mv+G074ZQKqgs16JmlyfA+po10OO/whUHTGvI/rVBn4WG3DYj/woThqs3CKNoMezyk2bOHveFLmt
vxFPSO+NrO5u8iwjPEUm9JdC7eeSVwq30J52HzoLv1JKKvdlEMvtBxmxk/tKvRrPjUdyyUhJfnP1
6biL7+JeVVV9rWiCuyo8RVkEopR8HsDvY13obVVP3bIvbqIwI4TXadquetFDm8VxEn+RFDo14tji
qnXb7EFDd328M5YClAhSDWqQgjw4QSUxwmo79y8oU3Y/hGyjddGYSOUoSObeimEWA4yCn1SoUZ4B
ci4kRQZdFVDFzNptdOMGgt67jR+nOvE/ueb9V1BOXAAvxSz4+RWCI2u/mZbl97MyAvGKCApbNRTw
+kezsqY5pRXpVftRVXvzNgirW1R0sy9SJcWLGqrk5bgbw56r5zIOs5zI4LSpcEF2zcxOHKEOqB4j
ncboUsDVJfjLn1uCalhYGZ2/HLd2ZzP9N6FJMIrHpgWhSc3QDdnSgRApx2se1g5FlkJl8KjmDfo3
iF8BWJIuDRVNnHHr5zHrF8fG66zk1m6gEBIiolJQN4crD+f0uu4zPI+hZa9rOV11ce8rS6m1AfJX
zDy7fUSiF8iKQU3chl/qqgxnoACNdWah66MVD74hhFhlerzyXC9ieGbX7+pvSZtLdzAKKXBved/G
q/AARHPF1KLVuJvbjwaQlqeUrN3FDqcWtnGG5IOXPskAswD+lPaVNux6aTJzFDt/dKJevaf/YfMN
AJ3OIMeOnKJp77LSA2AbLl0I1W8borxXht0uxr0uqKzbcQv4sAjZP/llgYEK3GQ8KOjRF4jsAboN
t44Xj/fjpVqIw627a8d7w4rZeDxYt0WHoaBAVqdI9tLxxAxbpUmfcAEbIAHScD2+iW9ZH4hcqjhv
vfpjXcZ4eHkjHdnQKdSOLcT3saF9SSPv2fX76MXr/S9qnqiY/a1NAzVJMAa/9zhc4DFPfPS0jKGu
seA8GMyl3eZoQ8ldwC8rdVUxVRUe4qdhlUtVak9/mlIIBSF9CknVsq/UaGF6fbbCHjcfCRPfK4qn
PKeaHSBc4ig3iuKmN05WMAkNJyq3vyGbpvxoifGQDpXXi6xhwCn8l/E8oWd33oexsFZL0K5lZjdz
BfP/JgzxETSSlT7Llv8E2VKNuoasrQnkCrPxOLU+9csy+zxIGi2byiiWRmoJn104pMcLQmTc53Kj
5GtkDv3H2MNBMxQoOmo+NbvevIbET7kt0pqQzHCisgn4Qigv3Mt2YW/6KMpmeqRZd35DphHyQJ+K
PCnuXMTLPmqsDVJH6p5qw0ivulyFxryLuyfYVrxF6SkxxBic9VL0jQQU2G/GszngWUONnyA7b29y
1EtZknBV4PX9snMEOMkrr38q/SoAC5mCyx+KNCxnXqGg8CgUjXBnxMnD7ouhn1kZllvPxptMFZdk
aZv6CmWB4jr3oUjuux5gRzGsmjxf+fhzN/uxm6V2vsG1tD877o5nvRyXw3hvGcnyRy9zcOlGxB4t
lcC/5tprz6m1/SZTX62B2s7stQSbojB/d268Q7C1uRLoIpiQVRDbtvY5a4sc5lx0H8iDxmUfEKCp
ZX0VJoNChJ2KyLsb/ibtbO0h6M0Pu+Ogo/G6kahuli3AUsfdjscLTJJpVMDLCXdQeBeVKUlCA9RE
6FBNjlxTvdV7oMukYSPL6svzoq4A1qCRNTfi0ljvNpGNNtbjvk0wZtnaPVTVTLJwUqvXcYeaTJHl
xe3uWJbp157YC+s34JrhmCPddzAm2AwWmK+g3Grf+0o6C+mntretm2zpWWbiTtLoa1RZoT9Jq1tW
xpo7SQIfYlmn3xadTQ6S2XxFBPtbnyfSF7lXW8j50ZlocXtPEGtE7comBxvMFCuIqNYt5iHRRtam
NnFyDZvjReNWoZSAuE0zmo7HhBzmmongUkY0lkEEwVsio/N9PP3zPrPx4ON2+2Re21E7sVAbhPIt
cOaCnqk3rHHFS8QvpVVs+ST2YZeR/u0WD4KLrWz2ef0Xgg23tgNacSLMnLiudyRD3sAt5Ax/RjIh
x4nIme1B/gw0RGWHQqyuRMmkzlsDABp/cPbBQpI6AwGNjyECp5xM8XcIGdRrxy0+S2QT3I1/yMSr
7yonus58XdiMh8ZLdRdtFhu5odnPaw239fEhuZehn5MgI3fOrRyVPSLyerfq61C9Ln2xnstWEj8i
Ty9Dgac4X5UWCEyBDT2pg3QWdKH+Qor1IIQhqR8tDw2SsaScZK1dSUlGapGiC/JSF3LtGtdWooH4
NoedEDP0Omr6EH2FJvMWhSEM8qScMUIVyHEVq94UJCReE7+8ZCO6aoctX8qiKyfNy0vyiPZb7o9j
R2cT0NlzEUZN0AHi2sI3CrnLsOnqorgWNP6Mu+MfTTFjfb67CIERTUbvlkvNQJemiZR6dzUJZKQH
hE9AfuS1qVbFTNZhHIS2FoJ+F+8ArFFDEqfiT9ThBLl36ayxKnJaHNf6lIfVNNTVFqliGDjipu4W
4y64r1XgJdojEts+4WJ4mEJE8Cot9qlqrO/EK+y/Wl32plEy6AQISr6IQy++Qh0LLDPqV8usd+p7
yeq7qetCIimGBB+UwcPkDL6msvHUlRnnTz8PjVtm1qgzL5eR/EV3WyLZ40o1a5NFP/RVCD5oU3nY
HY+Nf/oUy2UC9Vc7jUw0MiDuvs9xgE0l4mHoWaUkBo37/bDfFg4opnGfWfx134nyJ1WMSTSIxc8i
+OEoF+PvLBDRzok11ksADdxA1T+AFdYXrpl6G92InOvKHAJOQpl/rJIYEloEtrbV1zAMku+xDIY0
z2Xzo8CwB3AgLK+dJpfXiREFyzCrsg+sOmHajbLwa9138/EuqU5vnY7RCuCePWVo/V1OkHaY/0qU
ULUMWcQtbGmaItKcDn1e+Cjd2hRT+0VLBhbSXnE2Eb4+KFa+y4VTfI2Cfv5Zq1Cb81V8LIF33cla
dCkVsPsJmuTdVnK7QpA8mNmZTZaAkdx4fl6sKmumGKm3jNLE/eDGH8KgvE0UR12Lgqas8Ragq5yk
4dSrKxAwKpwfrJrUWSJ2kO+3ocjQQXEQ2SG1s6ieJBIQZ2WHjAJ+O7KkkWGooHCEsaV0UZeV1voA
vjFEyHnQdfssS3Dcx8pnfwtyVrnrk49kxlsgfRASk4lvIuBuxleiZEvLKK8+ClaPXrhDABPKS+2S
aGo0hd9M2Bj+A04PxPXkprjVOklf2DVsNx5ibhtBNAi5I1QEf4PQLCKQqbPGRibedMOpDeHAAiYl
cdHYobLotZdKleMVPBXx3MA/PtXQE1rgAW+nRp5ie2vVyu698BJKPLAyPbihAFoHlLLgVfNXreDx
yEVCjCfQkFKLskkrev1Dg3abL8Sk1LrM+bDsQe0rB8YcHJMwB3iXLjrFlCeB2xC6D8psJqKLgAAr
lM5CIz8HCcoZtR5n89ixyd4X4OeIHDn94IMGBFIgX6MlJ1+XUA0FklfByuFOIZpu1wCOrY0EGHUa
F/AUETN0HwK4y6ZhK+NyJIkKEGKWr5DDmCFLQzDfL1c9cpJwppKs1eIx8PvqJRIz5Qr4zFfHVZaG
i82kZ4kfT+y6y9Z4w53Sia4iRf1EFoyydkrRmAUaKlpYLc4UHgBIDXxoOaLkkVVddAWnZnSVMUh3
LtpLFRkZuW+nD66aPmpaGa01j1C1rW5wX9/CTq9/ZuxduWaQLsJkY7rxdaLo/lMuhEvJaJolrM7F
NCEcea8CpqtzdRK6BuiH1F2bNNsrCOt8kq7q8rrS1z0wiLmNqM7CdyWS/83+2k0AqAgGUXEYkq5S
2wETADHSwmhVbZ1m/qcksptru8MpG0Bda0q5fVl18r3JenTCkGyuUA9Cm01uHyQ/r27GP7KBgEmb
xQI5kDmgq0wES9UVQOUU4yolGnvbgESZdTAiTCRDmJeAbaeN3U9K8drJTHI7S2Niuu4mw4u9FiKh
XXVW/SWCxvFalVuw0Qo/owLAdSorWnfFih5wI/jJWZ0PCbG9KS/JQitmkWxMPUF5EZtsLnsy00vX
ttdiHN2VUGPdxhX4WrgqYantlHIWII6I0e7OcVhYy9AxkhlaZjO9dZ51Wal/M6xJh8ttRjXyBA1S
nhW8BigxHyOBEQSIDSu34m/AjuSnpANPhYSzUQsk5JSGwKIL7kCo3Oep7cNwWWvpd+RrjaXLjIZc
cXAliUGwDoiyV17dQd5H3/5NmOgwkM0jGireAODKkkwkwlCPMlUkUQ7zKEv9bYtAO8p6iocnJbnP
Qim5Tq2uuZQNxIxT/EDTlLXjAgqGidKAtBrVvNIecly/Q9tPCReKpEPAEMFAlnpldJ+IsTUXe1de
9MNYGweNN7X0UJmrkYYUd+I+lZ34uxo/9NKMNQ7wmlQ1ic4AAv8oqIsv00oCCKa+RegKrJE+0Tcg
dmZ5b/poo4fQ0qOZbEOA4QsT3LX2DBaj7MGTTQjASNH7+8q1DnNFx6dRZcJnmmVJBJuPc0VbQP5y
zYDyzWIVAv1wla8qIdnWpjskLXXlrFetYKL7ECabrfldEYKXqizbq6qx+lWimstMNFiz4Da8xDZs
17bgAjiDgmAhuRnyjj2iLlXtfgYDJt4UvXsTFBAT6XLtwTkih8sKQVxtPro/Iqd8EhLPnsip/+hV
2QOzmDV30iaawcmjLXNRefJCF/ioiniCqpPzNkYQ/MqqqC64wKtMF+eSU6+iqJCnribW086R8qkv
GqQRDbu5rsNV1Bgbh9Qv5FejSdTG1Qy9nO/wJrhLzSu/yHGPwkmafEhM1VrLjrRuPOEBin7/U0Cv
nUim9TVK0OxQukrcgMtRL2OHCSQRQn+p2XK+oafkA665qr5rnXrLeEAWXB7OuwYZp9wOqitZLEsw
tRbaqWK6KbOqvA6jjNW6k1RTZMOCSSCaHn4i6Q4NU4H4DaxH86Lrv//97y+9s2poiYTwNHq+KhvG
ceZsIjmBkWlO/C02xPauzq0UlXtbbabEdR4KV2ZZlOJVl4fWmWaJe68xFvz9M8jv2uAQ+wWjQkNU
CKkex4ElwShaFX/GNykJX+CjKK9Ab4SIPEQOKFUIm8fgtBzASkV3ZAXmrNxOaue4tIE/N4m58DT5
K/qg1XWbphoMzZ2wCXtz6XexOGuaWr7qGxI6//6xpSNX5TgwqaIEM5IskXKsG0c9WQpYToJrMr55
OY1PDLRnq2qgfpIkuHptJ1vFhg5Epi8/ae4c5/0KDUPlr8RsV0zdcMZpNAs8kc2NQII53ldrXRhd
OPFNJELRFJ1K/GaYwqb06GWSOO/c5BKadnFWFs5GMqGAtX3vRi+iGTLG+qp1+mKG59RcNia+vqYM
oTuOmhSxR21Q2wufbOiXFkaDKJpLrHqTAR8lV9+GENnx6itD74jnEEaGEa+PN1XiF5PM777GKrFN
l4zIaSB01bxzWmORaKbLOjSpZ4VfZ2RDdhaJ7srCTbT8XmnKCArL0Ji3YqEsbFX1sUgsrFXNafDu
9SX5bkoGPYRTTu0Uw9Xyn0kMdIvsq6DCq8HIrsGCI6MJZTYodcMWCTeL1+ELsx9JlbNWjep9r7D7
yFoabee2W6GElV6mRQmaGK/LEotBWiNl5aHd9SIqYTKFp1fJa+Ttk9Jd6UOsTWW5XXedNyX6qK6K
xmnnDUoCTAFa/GAhjnhp1dVWQ9EkwqiRpUvo4uS7tMBSvQWAxPpOBDe7trsrS06DSzdrpElXq16P
tySealk47Xqlv1MMQZvXGZIyjWi5cM3AuHTvxZ9jFQADgrBQRjWuh20YSzOn+Y7mX/RQJKp+qdZF
Py1xQYuadIfO5KA2TjZh0pfFb6aBo4SgXVNWYV81ADZYqF8cJYRVom3RLw2bHHHPxZqq40lgCNYi
AIG0gPqmIuhc1zekMdc3KixNk9x3NkkIwyTGw6JV64c6Cu4yMhcfI36Uv+9p7wcILABLswAcSLps
vON5VuSm74O2CbaNV90CG5YeJAu4ew7CeGozbs+6Kg+h+lFDcBL1VJI7MtIkU5qWGiaMoJAPXhRS
8ldrViBoA0MBBOnXD0bzaCXm187p0keHmP/vwCKH5DdjpZoKREmYVaal0vMOV4y65BVRgXLoVnDg
nyYP/EOTGB/L0GfiQkVoobdyO3EFO1mRs0N4CFjsA6Jfd5CKrGNJ11bjYqoWlWuhaMHrxSu5QbQ+
GWjsJGRiJw7oSqNsimtFSlc+jsOlZDoDHy6JNQgXWOu86cWJYhdLFLpfOpBiX5TABLhS5td+ZOdL
fMPBY1TnuM0Yfcqqffr7X+4IwbarApXFG0waMljXYyaNPqog5mwDf2tGcjG3At1hPrFJ+y7Me8VL
gw2MafqcXKltJ8CMWLVroSs0qFvyOdlL6IA17jVUGvmVFrkpMnPSZyMs24GVYWXamxr2rk8k+yqz
jmSNGehFb5IVYQ0fXg6Poe9kN31s/1WJFYOazaKKPNePNnk9m7xCEvDv35X2cxC6Gl4W/A9TqGzS
SHXpmIYgbyKtMJ043oaaJs5A0jY3ZAPDb4Szzlh5GD23kRfMwMnE11bvPEAk8R2qFHkaiLK2CGEL
vB7/JBauXQi04RLVQFaSbuVXVXDPUGWvUrP4EphBeyXg7jXLaO4J+U0AiRI8qLhHyW68GXgy71R4
vz3a1qWlOhXuVUG9awn33QTxF89YoWwbbtoWOVVoqWNLmWipSbqrqHzM9GpuE6NXAlXaNAacyH5Z
iwheacugAjcTkx6fGswl+L3gtPHdaYV276Rw4iH4wRKr/6ANlHGqLqAtHMHES4LOLayicK4N5OPw
HGVTQI3WBCwNDzbwvggd3FaEKG7BLyY3cvtYlr13yZLTwU+vk9QdxelC8+twChBcnvbKRwwUIJ5F
s630amNlOZLajNZo8k0IKga3IUbdpAfQCgWeq01GWkpdy6WFlsU3WJDWxtQTb0MQK5lAnaBdSvDT
rTuz+9568IMCepbWtuHWD7Ycb90qg0kVP+YE7c72KkUs186qK5J6GGQYChcaZgopcjg8RLijB1eo
qg0euLo2JihAb1pIPGrVDz/pKtRD6O3MWtnE5wZmiNwYaVNAnnet1t8J0Je3IdbDBJbaFZILzVK1
8+ATQP+1neMjTrqvZig4EAt12aJ1ENfLgdZN/A7yb3zj4kYb/pAhPUnUJL1y7PQrFNjbnDzwSynR
btBXUz+oVdVeGogaNchD3coekMoW3rm4yq9VHXHI0nTuGuTu79AsmhZS9AFmwuS74TAX6jf49o2n
WOr1SUfoYROL8k2rSfJDJ7nLzkyDu4YVD0ynXXnJsIR/u3EblLxdMmnB613qHq5/zyerw04ja+4z
lW9AvHfXToWrqjet4s5JMvE39qXxzsalX2qKxvoRMjLwhkfjcB3ZHa1OrbY6Ks7TwO0weyDrmppW
xRiKyXALXyYNsljIKVbExHcgdtMlZ+bWSrHUvf4laj1tGQboPvoa+n9/4fUwJnC+WqvAHzxU2PHM
f1d2K5MMgiIFQ5xzTW7GJNDjBhFmW5/ICmnSTtOZM8mBndCMmu5KLP6CZehSAfT5AYqABNrSuLqG
RF5b+In0fSRlJmtkiYSwstJaYkByWwZfoqIOZ6SOMYtULgtzvquJPG1BToy8JHmA3FDHSzYN3PbB
sg7g+s+rh8qXpWlfP0ZEvpA/aP25GMPQ7fbxtjVBGultXS4dm4BSMDRhO4c/16+7a0/X7so+zXer
+v85EG8oRjGHlwR2f8Bg5dHuPx+TiH//Z7jnxzWHd/zz2nshIpl8L//2quU2uXmOtsXxRQcl8+37
p5s9l88HO/MYas/uvtrm3YdtUYXlqwjFcOW/e/KP7VjKY5du//Hn87fIi2deUebeS/nn/tSAy7ck
heb5Q+Vi+IL92eEN/vHn6z1/JN//mIJmir56z+/v3z4X5T/+FAz9AlZGAJ24YxW8prL25x9od4yn
jAuSzk3LAJ7JIEAiwJ9/xEleuv/4UzEvLNSDLNMCyGqqhs6pIqn2p8yB5pGTJA7IMqdeq+Jul1uw
+w1/rc8xfP2bFAQYtET85KqCKoYKJRX+5kMDqIOdBeXRVrxEznMCz0vkfNfgIHSchViwjo6aiaj6
MGqYrJm2WuFOivqhEl1SJL7JZGcXoj33kAJyIv+yaRiVLkXvlni5pGaT0rt7U837h38rJkLG/y+e
VtF1YPhUj2xJR8NEouk6Of8OT9uKa8k1i0kRpXeigZ/WhtPPSq8KOpOD+ppmXAqRCE0jfqT+pjPr
y0wov8oMD7UqX6JROneaYK7C2+mxOG0UfdWpAI6aaAL52qQivmHdGsq2SLtJ0CLmZsMFcJOR1x7Y
9pSZ9G4ojmDG1B6OcUUAFkbNkpfhGuigYD3xZ8PXJZp12Vj2lAAuRZuLkrk+Va7MuhoPDZcMRQKo
WQ5PYKYNQYJm0WgoAZrVXExfVEp/fahMjWfDMw0POD5wBgJH1OZEbKbDNR7FOVk3sRsdbjOuTYQJ
WhwTnJoo4wqTjG0YlKYg9YA7QyvlBHPPFG+Ha9xIn+faMnO5ldMoO0wc0gmz4VKHY7487bJ4Zpa3
KvJuMlpSGaEF+Kvnw93wUl2Kkf0XkMhwPpThJYhQuynuJodFqjzNVEbybskiadZE1vVQnOxvoFW/
VBUQG+wGXnOfcXUCtxkJtPwcpfhdNnPYB/HiqrdasVGTRcEdAeAnm+8Yn4svzyRj8fqqw/cVQovw
vLQsobCN68vhlKq44/8tObdfEY+cyhkpvMMLUA5sQhNUk5ZD9QzvPnz5eBxeoCwOFsP2UIX2sM05
WN6hgZ/5wSPIm2mnxJ9UkZE/dwukolSD+hKXkUJmPzS5DisI5JxhlbjzSVkD2iWizSmWaw+RGR3O
pWF3uLiQWiY4EwluZKaEcJIxE6p+vaj8aFpV8WY4bhOwqWsobvq/PL5jKLcI6oUXMGlS3FCEzLaF
XzxGl294Kp1J5fVWE3xyRmA7aHz4AdSJzfZwLhuKJVeNN6O0QPVKMCrlgxjWhIKk6fAEw21NuNCt
Afk3B954WcMiUpP/MfHr5DnypYmFjpaqG1OY3mj+VzLU3qLizp7rNprmVfChFexHy0FvJlTSv4IC
bBa6Y1an3IFk/QRXlD/zULGOTQ12YGilodnJciZEB9YfP5garsziAxBxPFB8dNmyYd09kU3zMYg/
o/9DhjHytFO0sQZdgOYlVp1ZBIAKDy0dhixGiH8V4BgO7aya4wG5D8ndTPViXiU9NajcMog5u1X7
/5o59M10+24S/TGPDDPgKPD0mPxnF71OUL8u6GBWfkmquBzmeMyf+O2sKqs4PA4m5fGRRovg70oI
nzEcqm/M24p1oeFG1QcKtPFDoCVMYmd/WrCsCxFuQpbA0u48ky5f+KaK/lUl/P37vbdX3pdz8Ab/
0jKRRJFQxb9TCUdFvKkE+QJrgrCGyMw/fCjwbSWY+oWpYpDg7d1VAh6TM6sEWRzIkE6tBVY5jA1E
rX7VFEzlAvgzgSy8Iq+1dF61YEKSdWol0N7JJCckSWRp/Bw2BUO7UFmLYxyau9NYY+dVCZKl7p5p
t6T5Mby8HxT+dX9QL8bIKqG+3UseDQqSJF3QXyDj0sAo8dnV+jkNChZxxVObgnhBBhqtQTsaDizp
AqpIvM6sOcbPrued1etrJ3cElZckPMQqaPeSLCvejomWfEHcVdJwCY1NQDy7jqDx4Kc2AeNChsyG
heh+YqBW31aCJFkXOjSQhiXue8q5jQaGPgTqT5sXhnW3ietXZZIZPseVIGoXmmqACNj1uDPqB4Zh
0WxPentVugBogh8OR9yv3t7AdgBhtXNinNdMQGTcOnkQ5Lcl0VXV929//ONbBvYj9qFIVe8+59YD
CNDrpw6GqnxhKQMdxcBI+XYAwBzQB9PLhHB9/HD+vBoBKeoDOOqkPiCbFxroUXBMDKhvX99kEjAN
RWWy3XWOsxsBJNR2T+0DqnpBIBSHmbr/kY+mQklSL3QNjUlGyLP7+Qk+nzwEihcS7070Z2/vHL2/
aV0QJNbhMv9pM59XJ5A1DPoTO4EqYhBhCuzNnXfToGFcwOGP59r4WUvnVQv8SOapQwH+gsETgMGz
H+6PRwT9grkQVJG1nzDOzjZmFD95QFTUC4hWFCAdu/XPscNAEvUL4nWKJQ7B9nNrBQBlTu0L8oUI
5AaBJPXHuP92XrAUrAJRBFawP39+XiMd6c0Ta4GAFFwqeEvo8uPnyDC2TOYNvGf4187VOMDhcxzW
+xcexH/tLMACBIgrAyrd1QJDzNu2YGqMCNQQNuSuFs5uRAAFOeCHTzKRVO1CYaFIvPDnb/22FnTr
AgE64pmk44yfs6sFqMelU2cHVacWRkD2fpY87hHqBZWtYJGenaEkY8SfOiwOEeqhL2hHkyLxbmTi
WIwN4evhc3ZmMvFjc9ci/3OvIWYyIExYfnGj7z5HA4HFSllmHWGd62KBBfM7lMP/73CImajiFaMb
7CcFfuu3AwFLJgzEQfdnv5jY+ajOyGkii+hknjocyhe4xRREWnALvn19A8/xkISIO2XXRnaLk3N6
fZx6p7rM6ArmgP2FyvrHW76tBeZEQxGxos82qgYhl3jqbKDQ1GFqRKhhPx4cDYusGwkgMPAC0R4/
Z2clAv0ZwEEnWQaKRvCQiBpho1+3hWHOVHAzvwYfz29qJNXm5LaALazD3ChCvDd+KPBtjxjCCQbs
PwyMu1o6w7aAB+TUtiARPRwYGPHKjZ9j+8i6UAgzs6DYh2DPcHQEnHdiLajGxTD+Sxah5PFzNEWS
qn6BJS1BCnV+VjKUtie/PyEFkPYKuPvd+x/3BeuCuOPQBM41tIaZpJzcF2jr8PmzXNibg0d9QZJ0
pgdNGRzPr33lvDwp8gAaObUvYA+Rd2G9DntDvOrtuIi9pIF2FYdo+/g5u6UDbcE6deGkKhfIn+kS
dvEvR4ShFugt5FL/9DGcWVuAqvzkWsDPjsuQFdSv50iDBRbGlCy+rhzOb3RUdIlufKq9RKdXDMhK
di2eaj3oEUQbTA1ShldH/K7az2gFQUbwkK98Wi0oQOTxF8ivlsLRHGkO0QiQWEBxztReIoFwSMc8
qRawFHAbKrzmHp14tIKgn2BQDSQQr11i/MIzagtkEJwefaYtQPhLhG3vQT2uBVm8AIYjSXv02xm9
/tAVdjbsSX4llXFFZQb45YAwNAImIQyJ/Wx8Tu+v6vKpzgRCbmTjkp8p/tq1PKLxDOBoQ9rL0N/O
6f3xIpy6dMSZAs/FIP96NAYCvdGpXghX96PDziQ9q9dHKuDEMVAhvoLvWByG+/FzXAvmhW5hGzFV
7M7vJuCzqgVTPdUqGGYCBriBxm/3lkdrJmkcA1lbA1I5u06Aj+vUQZDQAgB1RHFoCuPnyCrCHiAD
DBC/uG8FZ1gLlnyyhQwOy0ICmLzYXS0crZZYNTMTSpBtiHvj8d9vC/9Gh/mR/AFTZ/htTPvwtsWb
/MvfXvCaFPG+gH2yw5BrOWR1HFw45Gbuit7+yNX850FAdhzz35x8nQPG79nfvn/B91998F2vb/V6
8NLb5s/5i9uNJ7r9Y+6SPv9v+Pz1OXp+m5FC66Pl/XySdymlP+zB3xRcBEflDiHak8vNvT6JDwse
4fKnFxw8x8Vz8fqIw88oWQMI+9SSp8+h9z3J48N02h22+eSykb/In78lr085PPUOMHx6ydBFvJQe
pFoHhY943FMLn23D5+Y5374teZf6cXLJ+8zn32Qx/+iE/1nrhmww974dtsIdSvPU5yehPHcOWwoT
45AZdGrJl9S4572WMzZvheDN64FfZo//W1199e3ZPWiAe8TmqQ+8CiGfhZT29QnHR96BIU8uGlbB
56NRZAetO7nkpDlsFpB0MWeeWuzm/di0gz+dXDAFVC9B9/qIYyXvMEWnFn2VVF7xrpp3aT2nln0N
Bf/B6LFHAJ1ebt6Fz/G3t9Wxx5WcXnRRPL+4VbEty4M2vY/Wn1y+9+J6zvNhdukuEn560cwFsJMd
tOw92uj0sovC41+aHoxN++j1f6P0pMqPix6CoScXnaCbdDiGyAPvxekl32y/5s9H1hOpakPU6tSH
vtnWz4fz1j4QdHrBzR+Xz1FauN7htL4PLvw3yl9v82LbvVbCMFKBBB589v+Nwq+3rfdyMI3tYcb/
jcK/JHnw+pj75x58iicXPdCq/DF9zhNmysPOuXPj/3e+YAbJ9FHf33mGTy3+1vUOa3yH3jq52CDE
Ijlc1ewzqU4uOt+im/v6y40/5c49fGrBd9s4Lrqwfj5aJuzzHk4t/oObfNv+sSrezW27AOipxT8M
JD6/bIj7SMp/5wveN8S9d/rU4h+p/W1RbA9Mij106PSy28NVpcJD4+c8tdyP5bP7WsrQEAEvD47q
U4v9tM0jZrbXgsaSdy7gk0v2WNkcNW/ofwf36qlFPz0z70B1fNg1QSINXsuTC4fX6o9Pv3r4nVfw
5PK94iWJC+9gWNnDeU8uu0ugA3NeK2H8NfXRi/f3Jf/K0/QjLPHe//TKBfKr2w6da8MVL+H2Of/n
/wMAAP//</cx:binary>
              </cx:geoCache>
            </cx:geography>
          </cx:layoutPr>
          <cx:valueColors>
            <cx:minColor>
              <a:srgbClr val="FF7453"/>
            </cx:minColor>
            <cx:midColor>
              <a:schemeClr val="bg1"/>
            </cx:midColor>
            <cx:maxColor>
              <a:srgbClr val="0070C0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8CBFE0DF-41C4-4E3C-8FEB-FE0C2E154297}">
          <cx:tx>
            <cx:txData>
              <cx:f>_xlchart.v5.14</cx:f>
              <cx:v>Average Wages</cx:v>
            </cx:txData>
          </cx:tx>
          <cx:spPr>
            <a:solidFill>
              <a:schemeClr val="bg1"/>
            </a:solidFill>
          </cx:spPr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1F1pb9y4lv0rQT6P3CRFkeLD6wFaSy0qb3ESp5MvQsV2JGqjJGr/9XNVjmO7UnnxoD0DFNKtaGOJ
4tHdzr1k/n0z/Osmu9vWb4Y8K/S/boY/38ZNU/7rjz/0TXyXb/VJLm9qpdW35uRG5X+ob9/kzd0f
t/W2l0X0B0GY/nETb+vmbnj73/+GX4vu1Km62TZSFe/au3q8utNt1uj/cO3gpTfb21wWntRNLW8a
/OdbV2Wq3t6qt2/uikY244exvPvz7bO73r75Y/+3fnrumwy61rS30Na0T4SwLQtRbCFTIEbevslU
EX2/bGBknViU28RmnJqYUfzw7PNtDu1f0qNdf7a3t/Wd1vBKu7+ftnzWf7hw8fbNjWqLZh63CIbw
z7cfC9nc3b5532ybO/32jdTKvb/BVfNLfHy/e+s/no/8f/977wSMw96ZJ+DsD9rvLv2Ezfld/ya4
q/Xd+DBC/xwdik4wgCIsEzFTMGrT5+hwesK4bREEf5jJOBYPz75H52V9OozP07Z7CJ0HR4nQ2VYW
dw8D9ArgWCcmZYxapmURQhmCwX8qOkycEMwwRZxyxJGJQbTuxfYenN925zAu35vtQXLmHyUkf2Xb
r9t8+zAw/xwUk5xwwIQwZMPW4jboq6eg2OzEpsg0yYyH9fDce0Be0JnDkPxouAfKX6fHCUotJ1W8
Jij0hAiTEBtTQUEgfjIyGJ/MgiSYZXGGf1Jjf/2+Q78A5qHhPjBfjhKYa1lHspCviQw/sTARyBag
xCizOYjEU3Hh9gkTnBFKELMoEWzPwLykR4eheWy5h831X0eJjXeXbftt/Yr2xRQnCAEitkWpIPhn
bKwTQIyBV2bblDNrlqqn9uUlPTqMzWPLPWy847QyF/VdpIqH0fnnRoaaJ8K0YexNjmwqfrL8mKAT
y7LBd/4uUk9h+X1nDoPy0G4PkouroxSXM6n1/F9ZytfDZTb+BNkmA2eZIlBX/Lk2s8UJiAkGMyMo
MSGmAefgKTQv7NRhfJ413gPpDAKUIwxp/qrTbaG3EHHdj9I/lxyTntgQb4LzxTAjGIm9gEaQE2oK
bIEfYDNs/oTQS3p0GJ7HlnvY/HWcAvRJ6htVaPmaag2iSVNAsHk/8rN7/NQXAOnhJhGWBa7c7KTZ
9sN3ce8+v6hHh8F50nQPnU/ro5Qcd5vJb6p+bV+NgEFhAtsCgs5d+PIUH4xBvWFOuEAW4SY19/B5
WZ8OA/S07R5C7nH6a2fyJpbR9nXFx4ZQXwBZhtHssoE/9hQf2wL5QYILgQU1TbBBz+XnJT06jM5j
yz1szo5UelRR3N008qZtHobon5seik8sbmGLY4gyZ/nYMz0cnIedT7BPC7gv681haJ413kPH/XCU
um0BHLS8fcUglNgnFpgVTIDqxN9ZzGeCA06BDYARG0DjBFy4h6/i3vC8oEOHwfnRcA+YxXHyNss7
BfzAKwID/jRwzsS2YdBtBAwN+MvPgDFPKKUmpxAFHQLmBR06DMyPhnvALI/T1pyruonfeNtUNa+I
DuUw+sxENgZbArEoAXv/FB2MEBAEM+9GELVsMScPnkY7L+3VYYiet97D6dw7Ss22vt3Gr5hbo/TE
tAXihGJwCYgt9sQHY3C4wZvmEKoS8x7ApwD9tjuHkfnebA+S9XFCcv+ZudtaZfJVKWlIa5ow9JBZ
szD/OU/AxQkG4o1QGx3gcF7eq8MQ7bffw+rcPU7xyQAjJV+RLpjznyA9FPLTkMk5EJBiCorPekj1
7BGg6xf05zA+jy33kFkfp2cw53JX27zUsXxNhhp4UGbPhJr5XVL2+DY+u9yQPfiRX9jLHry4W4dR
2mu+B9X56jiFqLiV21fVdOIEAk4IO6GM4MENeOomQEYUaDZw74BUsNEsZ8/dhPXvO3QYnh8N94BZ
nx8nMKp/TeeNnEBdALM4pQgMDZTYPHfehHliIYQYRibErGw/Jl3/pjO/QGTXah+Ov44Sjveq/b/w
qSnwz1CzAQ4Bua/aeA7L7FMTE1GBmQlCA473c2F5aa8O4/O89R5O74/Ugbvrtq9JFkBW1LQY0GuY
QJ0ABKZABjxVZxgzcKrBt3v0GZ761Oe/7c5haB7a7YFyfn2UwrN57bSODQwNMABQKsBsEB5kPgdF
2BAJgZ4DZWbbUEm4X6f2+/4cRuWh3R4qm/fHiQp8qO1NOj6olH/OeZpQ3gFUJ4EkNZ6zbXNK4Kmw
ACVNbA7xJ2WcH0gZbF7Qo18g86PlPjafjxKbU9VK/cqOGToRUCOAoH5TQMYaCtaegyMw5EqBOXgs
m3r4MO5pzxd16TA6T5ruwXN6nN7A2bYes21x+zBCryA6UBg9y44l5iIcoHH20OHshCMonYJKg++5
uKdm5iX9OQzNY8s9ZM6O0/5f3hWFHrNu+6q5UCAGbBCaOZn2g6B5qtg4P7FN2xag235QB0/xeWmv
DmP0vPUeTpfHKkFab2/iVt81zWsyOOQEUtJQXMisXZgzFxA+AwoqPwEiqMi1gKo+kBTdvrBbh5E6
e958D6qzI4VKQnpUv24ugUEtu8BQe2MDm3MPw1OYBD3BwjbRnEyYKw2hNOSpOJ29pEe/QOix6T46
x8kTzHVgqq3lwwi9iimCrCiQMxT/CDqfgQP5UfDenhChD8++dxRe0qNfgfPwLvvYHOccnTNVNK9K
rkEOblZdEIjSOUWN9mkc8LkhhQqpbQbp69nDpnvQ/L5Dv0DmoeE+MB+O0r0+v/tab3W6fRidfy40
c7kHMAQm5xaM/Vwe/dzwCHECzjeErI8OxFON9pIOHUbmseUeNOdHWjwdy9fMiUJOGso7wdhwE9PZ
dX4Oiw1VOBCnWpAwte5n6Tx8Eve67OI3vTmMyX2rPTwujjNBMGc9zu4GefOKqEBZLiVz6Q3oqt1E
wr3SNYzYCYbCakjkQLkBlLUDW/1cWl7Sp8PYPH2fPYTOz45UmfVvPqs6fRijV1BmBCYcCAIzPTiB
iQW70sGnHgC3ThhBiAKVQMQ8WQS87H18ftejX6Nz33Ifm+PkcS7SDGo8XnXGIVQSQGEazJ7G3+sH
n2s0ARwciM4us7bvN7+kN4dxeWy5h8vF5ihl5iqGmdxv1vp1SRxwAhixiZgnhUCVGjHB/XomN+Ak
gEwJe54Lsg/OS7t0GKDnrfdAulofJUj3+an/g2IcmE8Fiw9A9a0AQZqnSj+HyZ7ZHigyxBjKd3cB
6HP19vJ+HcZqv/0eWu/do0TrAzBvsOLC3d3DYP1zO2RaMHsaXOZ5WiKhUJizD9RMI5gwS+FhQume
HXpRlw5j9KTpHjwfjpMn+HA3vOrMKgzFniYHUhTKBRCCmqjnMgTxjgkONYc8HYZcw0+zD37bnV/B
snuLfUj+PkqJ+dhs41cUFhhxYnKoqYHy3F2s8xwR0Gbz6h2HGbXfdeUwGvet9sD4eJyUwPVdnQPJ
8Xp4QDkuArUFf+ZZbPf10M+cAah2Z4QJBpkDgG2X8XnqRL+gQ4dR+dFwD5jr4wTm0xbKCIuoedUZ
1VDLjoGsYTD78Kc6z/vp1KDcgJeGYsOd1XkKzMs6dBibp2334Pn011EqsU93unnzuLrC/UC9gumH
lSDuF1SZ/eSncgPeGUwY5Q+Td3brFDyD56Ud+gVCz5vvg3R9nCCNClb2il5RuQFDIASoLwwywsAN
AM/rKUhAdcKSBLMVgkDUhPU89mqlP/2+Q7+A56HhPjDHwQ/c/MeFxp4Kz7M7/7errAngACAJCpUe
sFzXXM/5HB1wzqA6ykREYHDQYMbBnt+8t/7Zr7t1GKO95s/e5P9pcbVfL7z2Y3U6b9ts/d2ydk/W
XvvPV3evC4vt7TX9zn0dVHr3Y7e+/fMtCIGAOrUfy+XNP/KMNXvkWH5qdLfVzZ9vDUiLwvIrMH8E
qLmHtGkP+gouQeEuLN8CoggRKyIwTwGoh2KeBwZr7kHSCEERHGdQQjov3QKuup7LWeESVNTPqx/Y
85I7c1v7x4KClyobYRWTHwPy/fhN0eaXShaNhjeCdNPbN+X9jfMrWnPNFxcQsc2BM55XioHrN9sr
0D1wP/6vukvtYmC4CgzJN5kaidOPZcB5KrwsjK/7enLLYTLcMh2I1xrvU5ht5qoWD16c5k6RN/1m
BE/JLQyaucOYNkHV5A5KKF2L0DACRFsdUBoUdVSbfkvWcV/ITWsuS2SlrtmF1O3r5utQociZtOqd
XE6uaU8eHfFKxCJdgDDYwWTmItB21HlJPCCHKMaDklnXpZWnbq1F6tTIYEGnBx7s9h43BnUHIodg
RNKzuDBWu0skwrq4b1T1igdpHumFMtJrkY0kKMfo+ybSJQnCOsy91OKmsztM8zxzs0kT9/Hm3YXd
Rs4tdnu7X9ntjYXWjrAKHw9R4uX1t1j3k2vYeeROKMs3uw3Cbb6pp5CtrIT4bCQkENogwf1eo7w8
5bE7TmnnRpg367Cd3GSaso2dC6QcIYx3bSX5QoWn1J6w12nGHNuMis3jJsGddBlLbXdMwyR3QtlZ
XifixgG/uNxIJk+rsJt8fZ4zq3crTZJlkSrpJHV+SXr7hpVp5nTV1PsMZX9nU555sSy/2HaXOGLk
78I+qT0UM1s5iV1stCqYU0fcs23jc2vHsWN22aKrjNTFYphWiuWnpm1Jp69b7tGhImdRQ/DZ0I90
dNImhGGLGFokdbJC8ZiuDdt0ONHR4JQtjk+N8ZtZ4OKsE1nqQW/Oel2sWk43dWK2p+HY+klDvkb9
1LlyYIlTIETOKgMOcd2Enmkp86ysrckxut52ZNa9H1XpDakYT9nQCr+2tOFEhhWfka6Gr7OZskWf
Cb3qqbnSZZGf01jUTpzX3dLso446OO0ax6r7cUkrYznQZnJtFEcOyfvTgof01GSNo/pBb+xBWaco
k2zJ7el6d02UPYyegfw8JJ2zu4ElzF6T2lhiePWz0R7NMzz3utHxdWeQcVHLeLG7Ns03MJlfjLDu
nRej6SOLknrZ0EY7Y1pMp3UPr9UzCeNhZUtBjBs+NdFiGisc9HhKltbYnrG2BpnXNFVBkph8oZl+
dq6vP9dxei6baHKzNM43BkzvWY1GvSAQEwS1UE2g4eGZs9vdnXzcFDH3jdzKHFCAjWsJWQaYwpOT
ZtzsjshQl0GKitEZJm57jESjY8jQr+p3kxV9HOQUgYaiZKMSZ4hUHVgDCEtlsssswp6J2jGQZWYs
0qg7N1MxBK01lY5oauqRSpLMYQXFa3u4TGPSBGViE7+z8y9xEuZBT8ZupQRzRUPsFEDCeXC/W3Lq
1ThVKxSW2eTeZHbWBbQd+oDMmz7bUguQg1XUGqcgQxPkmsFYdI2n02xY7U6JukocmPLZ+bWJax9U
QuG0Rs8cWXax1zMcOUhFuV9XaZM5otJ1kJKkDjKW3KRD1/mxSaogmTejbL/v7c4NdrdM0sxaamzk
jg5ty5swW+UNk6uyE5NPS105PBRbsxbZQkdlE+y6NOXRFssa+/cj2fbUUfZguN08sAXNPGkO/WoU
vPKINWEHzFjti6JSzgAftltlMXFRozLXjBRxudGBbkC8KwOzKMqgQRVbs3BBJZkCjQoUNImZr0zZ
L5AVrWRRLbNWxIvcYOOiS5qP5jSyoLLtYUFU8YGFMOiyqxonN3rtohD3rjGiwgdTCTA2pvB6yWqH
jKZwuZ5CJypOdVfFC0sat4XZibW0XNwW1sqwDKeDpXIClvdgKna7rVEVgZ43u72+sh3TloZylIHi
pciHPNh9AKNlfd/TSl01qC0XIc6LQNom/J4lwVwJ1RVB2M7GKwuVJ8JEOzlvRk8mTR8YddoHtKCt
Y2b14EWNOQakIzdQDoJ8qw3pwpz0O551YVD12ly1rTPqz5a+i7CpgyqPxsyZDLCi3CUWSGoheOoO
ODbd2GbfpJ3U/u7OTFHTG0qh7u9OWTZ6Yai0Eyatz/OkXNk9kSvLbBb1uK6K0V7LvOeZA+rQt8fR
8IyJfiLZVV8NHcwvgo//8d13h51EPHXSKTobdWzfD4NOOpegcFrtBmW3MebhsAZ2mpHxa1/g1p0S
Zga0MwvfKkniqEmggOSSO0kVuxmCryOdP9DUUt40TtypiWj9sJoSJzY6EUznAzfVihl4oZuiDeyi
Pu0tlS4zYsROy4bMb0WCvRAblSMZbYM6crjkICO4HgKEFuVgyWAU4AWgLn6PGlAQbV5Gvkj62ikH
3q6Q1XlVNcGAz5tpqEGBqQJRh1tZ7AuXJaJcx93oNCAcQZ5MTpLKcJUxsAVlXXolGVTAZPl0szun
p/YdiupmsVNvu405q73HQzSrvFwarRNFvPZiFYFtbcvVTvojhEEb7HZ3G1tYws1DbjkWbU6TKLGd
EuHCYUPYB7tNg1u9JDq810H5BCo9bmKnKIR0NOkujJJNfkPRl91zd/p215e9wylExrJg+YJZNjiE
wsVhY6/DtGQgQNVIncnOPmmLFk7X9CjYbbSRUU/nMCIKRfQU86paksb6loP/5Q+xEW8INbypKIcV
KT4YIUuRW8xfZkwjX5EOZGknm0LHYepQVueuDQtVu2iWwT6sjHVpOUkX4wXpo89ZlfoJNJR21S80
J6CYKzPdtEqny2GcioBkdhHk0wi/tdul8/HuyuNlnK9025rrx2u7W3c3JCEt17z7YmYIRqBPrFUf
gq6bj+x5UJI2q4LHw/s9k6VrswfVXrEI+7tzKo0UaKy5SWkx1W2SSi1pwa2lCW9ckGIIaJKh06Tj
06nVinVXGvYy4vnoy7q4k3mHA2yYOKhKNS1gLue7UTcqyCKigt1eMu8VspaZs9vdnXy859A5rofe
VUaUuo837/bygtcrXHXe4/m99rsLbAq/P7wdKsM1DJPei15Z5rK/2ElhVbMCu/ZAZoc9T9wBFHo7
qEUVomw1mArU4g8T+ni42+smGufO7vLueGdmHw9zs/LybhqDZqilU2A0+DuTQ2bjU3djljm7436W
I4vaXpfrPnNiLOpgt7HRoBF8XK296qre7c2yPd1tBs6VN4JFdjMmtVficnBCwm2wyKCig3FsuyCc
VKhXskvD5Rhpv61WdITRYGU0TO5udxCzKcwMrIL9S0/ukm3SI3/IwVbu7ir8FqlyPXHQPn4xK2BY
ILEIdnu7TZsj/f1KmbKp3uzOQtRS5avd7jQLCo6Zyle73dEcQFwff4VoK3ZLPnTZJlJx6qkKYgEH
dzXo9fsff3rm8SdDCe7R7hd35wZN7HXL3d3pvbviMbbH+yv3u7un33dkd+vuWFYc7tod3z/x8adQ
UlQuzIhpig3nIyiIeSB2z97rxX23Hy8//voLzql8k/AK1d0CAqH1FI6jhnhURtQlzKt8XZrTCvXj
h6GggzvJnngDrs5pgiav6QtQelNxnUi785Qor9PS7MCZnaxFUSO6xCG/1OlQ/g2h8Ddw0bcNjyt/
ikniVZNRLBSB27GikZsTK3eljj8OVoG8NknDgInJoXE7OnlomZ7WbPQzKZpFo5oPppJgaWzdOhNY
FId13Yept3uvrdAnpujkNBi7vOObqEg2Bsz1dxJSCDedX5MOEAX0rV5kBhg+xhdNP6Z+Bf6pOzRJ
DbLQaC/RRex2dZkty6K5C1ksQXz70I1R95k0g/QZ+9tOGu7wMkn9kXcurevFOOAvppFVTrfo1NCC
o21Ld2KGueYtC3IQl1Wq0yA2YNwyTTdKNS2oPvk5tpviPI5v+/FrJsJlYhah0yVGt4iK+FPTocLh
ZrymFQSkhRqCyDSXZlNe4DJqAKrKcHTU3rIw80qY274kITASCSsWUQ2RW1s3nwzObi3Dq9lMYOQj
2FZo6rTpeJUO4cJMF1Y9KkeXueHSjPlxZn5Nw+wdrJ+XXnf5V9R2fgsu18XYZtu8Bl+3qlPPlOiy
GvnoKGkSB/ZqN+sLiDhoW7oR+zJBQalHC6HXKs06B2U0WifmoF2IspdDXQGyzMi9iGdunVGxFHaz
RZOOvaGOrvUgkk1qpIULxEnjlRA++gXulgZNmTPklj/UNFvIMi5cqAXfJvClBwlYapfSblqgWH6Y
Bvwx5CQEj8Q4mxg4oDl4qwWs0rAcmjDoURE5cTmYqz7C7+2+pkszU+s4r+iVpPZ7u8zOe4Eheo/S
FL6n6KLVybKpht6biOELoDO8EIZ8KZlYGn1V+lHenhYyCW+NTp/C/5Vbp2nu6r5WbixBwWmKtTvF
oCYl+FZOpbxEJdPSollgTehCyBqt06ipA8STU9SN44UYjXSdG9l5WVFn0PC9Yhwql5Zs2VWVh1Wm
fdqP8HG2k7kYCG/cVvSXJKEujWgV6Kb5SmYny0Z8WPflJ4PaoFY75WZmWXsJtV0rjyj4RI11Zk+K
OFkXVw4RabKhpDOXVcevCtdMRrQwMhwuCyv9uzKtr5a2roCfRX+XWn0qQUW5Y5cix65a5PbDVC/J
1HdnCEHFPR1dPkAUSYmq4a4czIHphGE9nKvCo6xt3D7F75hq9eVYfEOTfK9GzTagWR00xKD7PvDT
Con0qi7VuooGCgSWcTthfF3IcJHF8UqUInZYYms3j1izTLNGQpyvpVt0+jaMM8sLqXhv8Uqvqk2b
aLqkVCmnYpV2ZDtQMP9Z7zAagrhZwQSsFrh5tt8bZeLkXXiqM6KcPmzvwMlNHDqYvReCclJ5p/0m
S5ay5cjNtQhyOx4WykrOqxA3PovSLypFYAPE4Ok4q11TgebjFTihDfA+pCzqRRqHn/KwS9yaJalr
Zau4R+9LboRB1qSLmFvCbyq6SRGv3hkDNZ0E9+mCp/q2b4RehqCjXDTmrS8biHHpAFF0o8+LpL+M
OpMtWrbslf2hb1NgpVjReDZBt5KRjTWaxCW93E595lI7Rm5IotjR8H0tCtGdhaS+Nmurd0Y0Foux
g4Em112XfSth9qdji5qvVOcUlgGfb7kFmgLeqUMwOjj9LMJhNTH1Ace8cLRKb1vFI1dNcbZM6NA4
MTXz9zmzF5Co8aCWqb3M+Kk2c7bUKrvqRlx4EWXU76Mm85tSqoUYTa9MysaP8VT6cti2Uf9lsCtX
TP3HJsoC4K8yEJDsvZDdR2MEK56T1B90vBmN4aIg7GtXLJoMVI3kSSA6ZvpVAcwG721vQN/6uERe
j7tvNi5WadwhIOV4tygm+PxkyR2gMqdzPA9QYcfpIotyJx5E49gpDX0D58Jt07LwSrMgHqwwknlD
K7+WvW9nqvKTtlv2aduAJ1xrJ4LQ0wZTlS0z0Z5lUIHimyKSTilp5aIC345FVDqJ/JvSqvAsRQ1H
6e5rqxvsIlGCXKSxI2OsPd1FHvnS8Yq4YZnyFfBQpepczVp6HmnphyhS8G2MtjNylzV15Iqcpe5k
xJ+pdTbl4flQ2kBf90ouadh+pmYaKIiGF3VvbVrG2Dku4rMaqcKJBO0WaWafA99sL5K8GSBEE4XX
Aj3syLF8V2V4BVa48kVDFwmXpk+S6ZOKk9Kpkob5HSOFF4PT6PSdKh3Zp++YVJajgWM342EL60sh
LwFEtM6u63gawGckd0RdRpDFc6kae2+gI6jCa5aSjd6WcfKRTsa2EbIKhrCtXTx16RrC1fMxLAi4
BfGF2eEzGuNiaZUXeYEv7aluvEIk1aIzBn8SjXKjJsLrkYIyjsNq0Xbmx6aKldPGYJeBQLiihvmR
h6AgU1mid2VUtMu6SEygeYwrqvDk561wuq6M3LbJpRsr2jlDMjgkFmg5NfoyreGAy/mDmE4lyi8H
hYCsBshyztdjNIJ2oBn1Mecbo4jitVKltaJ1tggTV4RZegGeX+NGnH8s03rTFvEll5XeqI5+pUXs
4LIOFJXShX8DifhDCFxgnNg+a/PUCTEqVrIJb3A8fGgnGEcjqSo3C2vlgB2LgZfUuScq8GA7cgWz
DAIrSs4nPjnEMBsfxbz1S51EHk5ij3bF10z1amFVde/GSecA+ds5MD9hGyadBBIVXEBT6As01rkz
lKbbmXyZ2J0fWSq6g5gDWHwateJTbRRXoow6B1M5AiVcXiIZ9IVa9gXPApJIcJ8QEn5KzEXZ9lcQ
5YKhBqmrsQEazrKB9oxB2GmEXILHDxDsvVdEp6e9xH6fSWDJigG0uTiL5zBkyq8siDq9FHUettPp
bDTLd1givDGazikLY6OTRji4LlsXZsGkzjRV5TvR1cA129ifIrN3p6gc3LpSG6DE4ypMwbvlEHAa
fxscGDgNsZeb0hH+KabUXgDbVFxGUvCLUS6GRokvoI4qxwRnflE2WPhZO+Dzrk43NUKBEGDBJY4G
sLTF4LeZhAxM7/PRMteKjFclHYdLmE6V+8jAtQccuHRbWVJIBqh6RVmSLHC7IhFQX0WuNqNOv3Fr
kk4LNslDbXGjEnorDfC1Mt4aiwhcK6fP0HDRD72f9h8KcAmXRJXMZ1m7LnsUwzqteFqZoBpAIQr0
rm+G0zityMVkW2tGgdvNeuGDm2S4VpfWLsSwbm7p85TGNcReQ++oDghKwUvlGEjLZddIL5G0Xve4
TpYmqzO3yUq55IPHMpO6DZFsoSBzA7bja8vycjFloJUl0bZn6fA0UbEDjlb8TeqzpMCLHOwruJHh
ysrLK5O95wLjD2GNvT7q9ULYvHTN1LOq6rPugDhvG3JNCTj3MM/mXR5Zn0pTe0DgvcM2yyHuKxp/
wFPkDVqEHlLTlSJG5w65aTgIRnyMjQYYnwg5SdmusmHTtWnrQGkukMnDVct65Bqqzz0+BLyNE5fm
5LKBRKfboOHGKuzR6+xeulkLp4zQCB1UT9cwjR7igpD4vVlIh4YxpH0M/aWNIDOHy6nxeInAhYG8
mCRO3g6xW4xgbfom+zDm9eBymd+aBcdennMG8ZitPSwN5KiKAG13R+K8WVRWOHhN2gZyFCtVM8ur
OVC+aazKFQ6rzE14WfqZSHyIcqiTtMkCcotnGYMnZ8oqXaETsA3mBWrBaA009Us5JV4qcQzWqf3S
gu53zVZOyzhln+smaUHh2X6oKAdhardsaD6krXhHK2DVqwk4BlzHbjj5tcbSMcdhOxY5vB0Rn7o8
kUCXI2cqK+a0UwnhWjzm8GX3PhBpG26bMUhqDpQ+EEC5LdZpbcxvSZzISi7Ccsk7tOx13gVq00n5
1ZKcOV1tcsci133Sf6snsErWYC1Y1N3RcTrP0xlAVq4BMwjbaOFmeT0ueqE+2tX/MHZey83raNa+
Ik4xh5M5AMCgLFmSZfuEZdkymEkwE1c/S967++vu+mfqr9qt/iw5SCTwhrWel0T+WErvlkstbJzx
MZTzVU/4quZmiLL+M86TZcU9FMuVZ7+oXbVLlPmSZzGxC6Vf99YQVrW1sEoGVq6WxHKxIevZTNlo
zLuaT+s6jgVEoE9dxiVpJu75stE5STmMZl6WHYFOpm0HVW9gUYp505t7WEOc2TKvSCLLq5rHOE5Z
RXDKDLYUywG9C5QgS9n0qEkRhT3INWo/vMrKqPfoUvQ8HkkncciaJZ5I1ZrBkvRf8G1/kkE+X4Lw
yHUsbdu8Ikp8C5hnQVMaoTZygY2R6KT3ELVjy2XIz3w7KiOSKHdZBmed8B7WgmeNvqeIV5urY8Ay
hbsv2D2T1eToUuKWLC4MvSL9VmUiiVNa7/VCu0WatMo7h3np3WktiH5Yk52jzPBW9JSkowN9RKZM
0SAmdm39k0iR0yRZoiRd7lrV61SM2SqOn29AHatIS9qBtBXNhfI28HkgSK571Ag3ozfOrT4ejUo5
uVp68DKcpTLjkFLL6cvwZCh65Cc08mIwZpqmyZU7sUaa2gsMnrvrZOkzYisJOuSEHz291sKkTFD3
JRUqgGLQ/NErK1TgJhRmRLVF0+lcuVBKvYXg+o0GGeYKByRGijTVnk211dOZw7tJFqETdakHkgJL
3uZQGFJLyRG1p09DdO/uoNBS2jM8si4hxZS9LtpnomvvvMwy0ndWQ6oF2bk3aTpq3V5ziVMoMEpm
ewf01to0KbKyOcQEOIWE3b+B+pSTRXhFVHSq2I/FTM1huKaLFe/aaV24NvKwrt/rwWxJPoxDoKCN
x7+ml6VxAq1XVX/M8x+vhT+tCHUdOxUPOiPhfuIUqDWNacEnqgpS9hqUxMVhhVLXwWC9zLVyHaYf
L4HqbWvXyRIDLVz3Q7GuuEgispwxlqj5nCgu0C3CJyLOgAjgcPz9tshSCvNrlTTO3mpUQWXNtW21
jPgmVKoiM1E55Cmd6yalWocIovYOLd3umCgwBUVuIjxkRy9pGB/Uu8bjNlzwFmijIfLhPSeGW/sC
nrmGcrT11N2zRyUxbDUt1gQ2JD7SrM63YWgVYqtakCm6Tjm3UH7bwiCNe0x7NfWVqWCDxxtfk941
79qfvqx/nkyJVaaHsao1gk4lxjnuRPqaTJ7L9NSleVqgOlfejDTxyNBZy85Jv8yiPFqltFZCtiYp
UXeO0liILoyd2inXbtHgEttVxcZYJdprGQ90RiuAYCwrpvXJlzLyNBB5NKO7p33ZXJA0d0YjTw7H
8ix943metDzz6DQa+IwFDuAo9BZ1NFaLmqhEcVLd50mD2sx7MSbtvc4KL/CAvxj2qsnsjCaGc04g
QBPX3OUWEIMihjnIkyP0uIlYU350LNinwCxEN13sJbuko3yZ5/TE02WV9s2+78qgbfdWrr/X+Ajx
yKkjvpoEzcakHDtLYnkp2zltwNtIJ3g2pnKoCTYuClquHYycf+qxcZX6oBFDDuGQiZ8scVpioksY
y94NLOXqekvUWOpuHDyNtOk4kjrGx7WE/WHK8aTjbBmx6c8oBxPz7Ep5EeacRdo7TAWjQIGIrpQ6
2VgGfYkV05pVTV2rZb30/FRtP6TjfNilgISg7VSt/Bk678MYhntV3acudkgFg6NU4ytspJNQBC3t
6kfHmy1k88OT/FxY9aUaDUmhWJZEq5y7h/UcdvnwXqHAJjJFSMrEkhOjrz+LrF21rXOuUlhEZgGh
YF6ZS8UKvTlbVrZpO/XmaN15csogmWEV1258cmcJZXlsf3I3P3n8dTKHg94p26TPVoNafDUqXKXW
UTaFMgRARhyq8sQM2lGU1Oq8humauCnpsZHpe953j5Lvja4FytQ0Gg6Pu6v1mdRDcog1AAuKsXNG
68fSyo5y8ylW6cZ+HPWawkODioRKO2n83knXcX8zzC5K+Fs7c2VV9stJidEKOioItPRFpuG/3t70
3ziwr7pZWqy2v+8t+88v//tSl/jv936nf5583pr2z1e4a8Rf97T9P78Ll2J/Tl53//lNT6Dvn7/r
z51VnxDdP2+z+h9Y3l93wf1fmL3/88X/P6APkJ0Kvu1/B/r+XNb3D9D39w/9DfS54NA92/gL/3+C
zn/TfLgWl6XiGgIuRp9wAxZTBbL3N81n6s+X8Lyp4Ra5gDcxG/0Pms/+Lw8XVsMV70Dm4keBff7j
0//bWQTB+P+g+XADMeCJ/0rzmRhSBGcNhNczceVq3Grk32k+4FswErUugbF27WrPWy3xWAEnkBl9
W8y2o2Np6sxOF4cIpzX9VrU73xWqG5h5+m3PzY8UvRJZSSvAWqRor9DmTKl3XLqxXLtF54VD35NR
8dZLY5ZbV++exB6ydME3jZZZryqdXe0L3aNznoW1lcrs0tly5MvUSRfaofmkSNT4aA0L9WY9CUtR
9IEtkM7bdpmiQvZjYHSFRoq3qW7EapoX0oz6di5y1a/aItSm7OYtns5yly+sKJqcOZYpfK4Wn0oL
wkfDfV1CpbGsbZcVr+7C5UaFFVFVejDzaOr1zK/shb9N9loBMEeWqmqPegktF1eN3DqOXJVxPxFn
KhKaGQYi3y/iM+jbXu2MY1+58b5JDCJjCMrWMlYhTyeSe1l7g4cOhGYG31QZiRoa6GPJYBnpKkkt
XzqZ73ax2P8+9La+coVYfLgzeA84GoU+BcugwSwpIVqMSmb4ZWYoIXAHjZoppBcPPaCFv9e1DfRz
bdo0bYu6a5l8ocnYx33Nat9peEdMr2rIPMC/aCBOLpXUInTqj3ZaVgBCJ7/olACeZh3a9XyANrnQ
Qod16eTzsS1GcBmTQuexBuIzKgbtMjOUuWJA4zFAY7AuTrnf4vqoftN0FzAkJFfmamOiDSZpmxVB
YlceMaY6Xkvv4Gprva2QntRu8Etcxt03LTvKICMT0UsXZ1AhaG7LW5rwg1sksNR4s5kV5w3Izyaf
OvOkTBYaABNg6VjHxtHWUdRXjvsRW8kUVIZC9aEAvOg5qS/qUsWKzIa14U0zypamYPqidLscwFhv
2DqrBoPBytJROPXlFvBr8dcDPpoFheU8psU2bzo4VW3NGt4cuF69x3HH6jlGHtAFYEF3aaGMN1EJ
pysCNWT4RqJDJdUHbOSxt4jTqWjjdfBfKbSpPBc7gBwvqPKonsj+4MJbwd3N0l2eG+CxDM3XUXpD
Hp8uwln4vhTlSslzC55B7d5zCNh2lW3Lxu5elq5ZWOKV4B4cZgh9NQote9husqti7W4mteXHsZYR
pRrHg2i1oyI0DyjLvDCpDpCr1QayrZ2i65/3fLK9dVWmJ63jGXL/s/jttS9wqSVTYJCrOcriei4i
xfNa5ijDArELKVeaW8k38LRqyIEo7Itx1ZRZjSJc5r7sB4OaGUT+xba2rpaD4CoSlwqrDhYUszQp
6eSN62lMfSn1L6vNL6CflcBTK/x0qwqyNO4tG90OpzNG0wP3xs3QO5kC4moG2sWsODSKpj6qUxZ4
FWiAuU49CFEKga9qEb44TsjLZj2DDYSIqqVlEM8gX6FTgDNSDoktYe4v03WsK4VIaAFU6fAR7RRO
qD6BOzQa5mjTXTfqV71Afi9FH8ELLEhsol2xldmmySy6PVfavVGeZlGsoaZjbaOpnnJ7gs9llEC0
7m3yjgs9z8HDLlEwT/p3pUClzBZiHvu+OhRzM1HgT2+LKzO/cMHnFjKvg9TUGhLXqALHrjKDZMh8
q0rkUa2KH8GnMyQDFPU2K8XT05Exc+N5nRrDvMlFi3rGSO7FE9JLzPzeFmIFLW8keg9RoEpSpub1
F+SonjYtaucWlNSAqMlwKSMoCMKEXJ5W4fAkzcDnHHmNciRLNJPw+Fzy4mccDfyUuVgs1eyEyLo9
VlI+/cBj4V1g60K6tOTNMxW0kUXMllaPBNbb0g17u+muaSE+qjk9dkUMlddWOOAuqDSN7DwSu8NH
GS8p4EyL4IIWCyjxAoa77SBV6TGcDA6Wt3KomUiVVeO6lwscMEGGtvmuHsnEj0VSzGt9Ufd2b2Ej
z8YmK92dDi8Q4kkCRMMIs8TSoemh49IblYfOs9jH4N9Nj4uPoohT6vDlu0lViIPL+9IYTSBG443n
DfQAkd5mVYNxPVih9oaqET56y3UGzy+hZar2BBi2Ckmhu6V1tomHGIQJB80m1AYaUCfPshp/BnRt
cZdRI45PFm4YRhRdoYn+A8Oopj0ao6jps/rgddyBSinX2pQ4wDPfdAChWzhLOMS15QVzUhvESyZo
H3t4+C619RSQ11L5Y9N+Sxf4QpWBEQRKjQAIw0zPRzqm7meaprtRK8GkxnPLEFuuStud9QmZNc76
h2m1G7fNlL3hKMHs8QO31rGYpQ9FaoQUZsWbRJHRBLCf4RKlsCRHdSOf4nKG/dHk5bjKF7zJFAKm
9WkO7kyS1LwKHcJFXnd+6Y36CtpVS723TDVfFi7M3ZA4qC4WkEVKekbocTv89s4WOYPCDdNx3lSe
vC4OaFNvXvxusQ/e5H5ayvhqq7UfG+bDRQYK9CL3J4tDlpxoqi/vYjIU1uQgABRdWxU24L7O0D5Q
RtSrIbs5ADWJQB3tV8LJ2eLo7zAnmz3eXkNUY2G4rrGOKiPfQpOeV6nmNqR/xvBpWK4mNgab0F/y
8htbVa6UZEIuNofAxileSh2ljHBCr52qaO5qhmoJqDPYe3esHpNRrDwBf2gAiA+9V33rYutFRWPW
8sb8EvMpFobN5LP7HkoLjBWqKA6KZzM4GvpU29k2A5BoC05QcoCmpKIlVGPkDYSuTIOIh1Ta2BoZ
PGpoCcTMBIEH6E4iyrvuFYfeQjPdVndgeh+8e53HeKOnWlg5um8BzCaDe4nzqE+s61gstg/Okla2
E1Y9YBm1D3LUH3COd05brcFSfkoMkHRiPnqF+aIJvtPd+lsHBtwJQK+9tnaXjA5Wc9MW1/BtLDFV
KAsI1AirMWggkIWjaoyhxI1ENmnl3qvhp0+6Iaw7vSLlBAGJF/XXHK+X/MsYniKsWzONO29dFe86
bn3buD4Em2PnkYIemEZl18uRkzqbS1JY3nvmGqD+VRyxJEfsg+k0WQqni1sdlwKCiRI7H2nVbCrD
HhgKhB1vLN13c8+lOEo1xSzNIUGT2qH0w4JFN3mXQKqlDU2h5Xc+9lc7U9bus65UhbGuvk2DH3GH
mR5mahmIJD3MbkrwmdoAgB/IWN2EXKOsakTwWrGIoiRBWr4pTX6UctiWFYxWF57zwjThVzFM6HmS
GwuWr5NZNdG4eu21ZSZeidAyl+plWNqVcO1VPmUz7eebLCELojiNI3fGUIbj6NGc6CbesqXBPvNC
zctkoHtTRUXu4ayiE4D0Z6O+deEHV9VE40S7Fa3iwXbXfOGZX3M+YqxA//Dyfpdx5e4k7oulSQES
z6bxVGLiQ1oMLgdIxqKFF+5GMj/ruTIRw7YuWls1dMp6Fo/dTu8yLewLnP7RhpNiVqs2R6Az02oJ
0qIjtoE8WDbZ5HeYlSBZx0MsmZTE1TPJqADkB8UW60RMLbbI85+WO3gYJYGGlj1fdrki/n7l9+tU
iIS5A2iM3+/+ffh9QcexV+mfJ/+88uc5R0/APS9p9PsTf57/lz//++TvG/uP78lBlxj6UIX5UPWa
//t9yLDd3/9E3O/+fp+/LwlLi1xjSlCsx2urHs61kzfB7y/+fYBLBZjx+Qn/PNg1pgb+fDm0RrIW
KrXiePG9wf0sf//G73eZ//6tfz1nrlXUqWiTAcr+joAMzzkQWUJYQsWYMAuoEUjB55O/3/P7YLWA
UecnrNvZlzqRnP7Hz//5csy1BZ4xxphEgTqC/HlFq+08FDhC9RN5nJ8cYyJmVMlV6rLf55xxzulU
9AaFTBwH3dKdZiMXEpARqOuknOGO/v5zUPix6ktWDqGYMCK068w9spW0dugnsuzq+plNUZTGPjL1
2gWX+j6djHNNxkNNAYOOG1QunHTXMqxi2tzkDRXpE1v/qghaR0QLJtfpRcM4h1me3a2thJmNkTmC
zUPSR3bw9jCk5W3YzY1zKi7u0Zgl+TIyqtdA77ca6mFaME0lI2i+KRge2L/oVQZgyjUtP1rAbZva
hvYYpZ8TAg9c0DK0w1Jb9zXBP/uvyqI5OLKFZiarx485pookCVILM+7dDqhUR7vQuCGUkGoKioF0
FBjra3PJNxD+NIyblAy0kF4w5SxggiGl7YrQ7QPtglm9BKgYFE7Tt91xjxG1Y3FwjxLRQpA87IdA
1QThaGaTAyYjXngf1C+Ym2iLLR6tbQWSQMpkpetvsoJkDGwGMq2yw6PmEBfQ3mN0kbmGwMWvGecV
+h57nYZlWKikU6Inaw9SkSIlV22+RhztXTSYEa6lgdYaAzcqyZHVqXmJgR9e5pdMvSqfxw4uQMxk
ZHXU2BTn8gMBujimRItAfZ2rszglVCFWEGNExWU8coiOIpc4pPz0gjfHOywQjzmNF4U8KaSgHJhn
Y4YFoGEC/j5IUIKacFNT1pQs+wQ8FmGI5808NP4XGlO+9Xb9xJY3CMvKBwyDLRAR63SbqX4oSLrt
WzKvG99F72IwtIeQielRTKSNXHbM6Yinidk8H+uMAec7xt/uCiNgrI/M9/jirixOQvuY7jBS813d
8f8T1lp7s1fFPb1qIgR/NwT9zcwYlmp85L4kkqD8wgEwIg+M2EdC9XitlcRmD/VY3UpqH5EVMbVi
rxQfwiWaUZZ+xO9f3tU9ukd19EHElv5srmK+9mqW6xgSPEJEcmLiBDASChJiqsXhBB7aVTzyj16h
gQpCkn3U+wN/ebPIrDEY3xtHI9rBqeGwCmZF9kwxUVjHYOOIqzONzhQjLqH2smQkvcZba/8wXl7S
caXQR9/47b3pCajs7AB3AX9do8P1krHBYtpGkgYtLTbeaU7C4r01WIm9VFGoOR3ceD8f0RwpD36q
Dovfb5tDLYiM8us0kXGTIuKEcpPOOFL1DrDKRkmDVQ0YxucfmmT/eBaCRsBhwPqY7Fuql6HGDgiE
kTFwdISvpWTiit+bHUQoHiVGUMKS9hGGjyrgO7R57bboUHTv1QyhszwNbvmFxfa1y7Zz0LIx0C2S
7odde+jPvYEQshzc3Wxijb+m0bwSNAke5qqNYLIUHkthk/t/rZRHTkOPFuhRibOw9vaVh22kUPcC
zQf5u+oJ0M2SPoco2GKyfKfsYwawCpgIVLvndsbJxCrbKBnl6+fB7B4rDS9P19zPY49Uh6baxXzl
QONY83Kjrq0vmEkzBXJ0gh0RR4ONnRzNYpXukyOGbjyH1jsYFx8QSTIqb6nPSRHkH6mfrwXUoTX6
nPqEgglHrg4bl4zlKZgw+3PPUKX46k6ukmQT1HbQ6qzcf9TNUT8NP9VAcVRaTO1QKSI7oTbm5Dwc
tdqj4rPbpy+LJAN2L5vaD/07nwAxvKLShZQlRj8NoU9KIAYaxUYGRDrLraJRz/wcv62OVf1O9OCj
mUc+JAOn5P6k6iEzyB2qvk11kyl7SwT5NWbzTQzMTfHMmBCrAlNKoEQB7TskEDcp9kT5qMMWjIhG
jfv0qKyV1H34+QhhsDaJ2GGx1CGOis/XFlbTNXkbTlM4OgccHbkRFO6ASdq7y8AjoTfSQaG6QYE2
HnM+CfzSrTm+1zsNp6ij2Vs+ssoKJUE3Xq6fTjat4RvILfZI6qvVC2ZUw+GqMaRU0932uq+8ZNBr
tACDuCAS8f1lKGt/xqmfHhlDefXMGGfjjmSJFAi3flMwjuAwgQP4aBGHLXyJYyBCfkqR6IP5vqBS
VTF4xiD/IEDT57mHVFN/gtonc6QRS/02GJolae+SYIzM59prOqoMr2U4xs/TnqLEy/QXCJfF5aND
Fvzkp+KMEavDC96i+mjP+MDPD71D6JnjVZpE2G+rzCXxqgsmzuS+j0by1//4tJJ3TrQN94PuOqsM
c2aSQWfdM3CQ8ak61tf6yjmUkQhIAI4EsPSpxkC0P9th8aViAM99SPNgodgNswDvIJchOBQU4N2T
LERKGnOaKRiywmkoH8gMCCO3QRANmPmE90ObA9Y50htG+ojqqz6Pnvjbt/tjd4EFaBxM7CbAEuqw
V0SIBBUgk+IDzqQ8afcq6IDe+dpdfwDJRTgvvC+nxBQ7jaHPgdnNzr0XSOuQrlcmElEARpFY3RqP
a1uErOxJBuSE2M4+436Pyfr4JFfpwxpsmnWNXzv7BnN/o/qaXDwwzFgD+/yCxvve39QrNuojYQqi
+trYiA/MLFAET8QMQTDuad2dzSRBapCAb4C7rJsVtsEb/4w/lI2xEhseKAwCgEvHACl2XXdH0aEf
J8VR/+QbWM0zFBAaO/5vYGIITmx2AjAyxesRZCnIGAImoPXGPU5Od3W1EIeQLv7zJBpIGWB22OW5
TEU4QjUiDabbSZphBJh0wWyRflnhGpIo0RDrOI5NF7oZxnioe2w2gAkomgbMEQLMj19l/VGhhsPF
CTKUVdFSHk0MxpjIX8CU84LZ8XbsKXg8DIk5w9lxw2Y6J5B+06TFAPOK49Ta2coyN1kaaC85degj
dMEbRhumhhZB7Xn2PLK04Lz8J2wXSJxyA/MJZPhoD0mQeccmcvwwDqBmsTjASAfFKn8xGEY3an86
zYd4OnBxL2Dlfwnl0oIwmL8NdJO4V/ZO2TQYqsUogIJJJYcftaFZS1H6ymsm671NsZbLyP3kWUfm
Yg6VqHc+CxeLA8gb6zVMhsqL2RS+usJEL9IVZKrZOUPitOJtZREQBUqoVF/6pV1ob5MSbaIYKS5N
Ae17F0fe+GEyKAkJVgrCjhYVQXXImDQj447YhnyCQlpzAB/MBNt/wJkrT5WLcxugXBHXHOl3hjC2
QqGKjXdA5EnIlKyHh6DiKgliaNMgcDCUoCioG0yXRC+dyawXYW+hxwNaX3BFhtH/kpsxhh0DC550
OdOscOxoDilZvxrY2khXvo09xvrqpHOUxu1ZNlETmA/zoTRRR+3HFBouyoj35oB97txyv1+pHRlX
UEx0XCoB70cSqCukBC+KJUyT3odI3PZrSCV5CwWazJCgQSotiBW07oIUUQw7fiIKtc/D8Kx39Glj
wYuAElT7WbUCm0f0eT2b4HGoLHZtGigvcbbnM4VZ8eG8xSZzzf08Bjh847eisb+OB2JfgZQCtAjv
OUROwHgAjnZxUNB4AOpcNWeULpAf1WmF6QnYf81Ijee59LH9h/w1x1w/2C+CsWIYT8i9F3OKLL4F
YapTe7esAbiAgJXbOj/Om5pmT2I26MW6LDaJ+lDMbZb6ZcU+UqB9mg+Qe9T9OATMlxPkafmWlXTY
t8flWk/+pAdq/QJAWuThkDOIKuq1SyMFVDjegY0ibWXYO6M7L8prPL+DD6z5M7gUGEH46FWCivDW
Q2FGCZ4ACKf6izzMKfECxwsKzFTd0iXkwwEFqtyUYY01bx0gNDrrAVkAZGCIq22gqdvFz6OHpVRf
i7OSX2DqrBdB3Gll3TtkgulYBL8gK9YP0QeGxkyLxiZqy5OdrOcmMuJLkQWAmNChVWyG6UZqA9FM
F6R/wv731jMw6rNx0G0Zx0E7oJxBfuyBeXd0eriPCbMQkGQxfLIEnhMKM8gHSFL1JeGwtpSgsYCU
UrXxTRyaA0xajpl+B7GNTkA92qDK13kbOeVGcLBb4Kp/0CdMiLNnaCEmsLiKYMwSHp1hgTyD+M2q
jKlNWORB7PmLsq06VPIAzFjFw8Nz+UUeBgQAhoPlonnJLBAnL9mqciItsLV1k22XBYPYrEQesRic
nuXEBcYhtpCjKw996xbMDok7lRTLS5lzNqAhAddhqyNFjYj/suLUw8y84gTIO6rBlOAKLXmOvCzy
Y5mHy8CKBF4y7JJNgjhofrrOsVUDQFVI2WDIGvM+fZjQtu6NQlGOpA9kJd2iDz2OjNpfMLV9tHwb
5tfW5MjlKGLnZg3le3kg2KgDgxI8GQHSNKxjtQjNFNcyoIVytcCwBIkX2cDHbrj8QZl8xwpB7U7L
mWb1Kp0veNOIOQUuCtCsObQQpKLnCAe8juI0K2y8ID0gP5H+gH3jrg1Y2MEBjCjqV9A+cJpV1p8x
W4yILojY88/8s99+NKuafDTfRjTfviQ6sXdPof13YyKCEw1NafqZIjABfoq0m4OaBkv0FbJAR9oj
etko3ZUnjBYo0NihzKK9+1TOANXnMwg5XNyBjYfZ9rMvlF0ONZDGnO2lCRqFFTkCqrtq7+MNsbRi
4gQsDhY7FMM27Ea0RnCT4CKjSsVjdSh3+RofiPRnK3qKB2E7Bc/EC9X9nikBwg06vXxdHaomml7m
b8whoKRJcckSrkapTXA9FRRFmHksu48Zq7IBkhV4OnQP158l7AWG6IoDClUCX+GqKuYqdbc5/Nxj
wsS0eyaS+Yy9hb+Ezj0UV4Sx+jSE2HA53p/g1EXM2lZnbF7syCKAVw69ADF9RgwC7AeJIEpoCxN8
pW2T7LnKlkfqN98l8j9D9eHErFyL/NnIUvGjXrUTtjv+Somm4dizIf/Oa1I+0lN5cjZ16Pgo7+zd
7/vh4yH7Un259QKkvXqHIr9pouIQD4cqe5fOutMDfChOAKqWJXOzfQ0JAWXx0zAdrgYKKu+WvaEn
B084EivSHxCYlHvux+WX07DhpPuodBAgq8BFzISsOh+xtPoDOlXthvLSpv27gSFDyAXBQV3hjDth
e4BWkhMXylMaVMJXUdHi4KQwpKj2BeEIt6VBLQqxGo5+ASAL5Sdai9qEI0zSD/u9awLsGo74p5B8
h6LJ8i4PTANxX7/OU4CmfTR8zK6573WoMTd06hXaDDX3jfzQ2oe0/NGId8Mf76fAw4pGOsbUBd9k
mKkYGfhI9aIEtfpUD6S17Y/cIcPLtC+SQF/FbUJQzZrGsY4j9d2G9mEfXeyvBxbQKg7xGXSKyTaE
rIHqcjWy/LPdtqB6L1YSKl9xA1IDsyW4OIDPA+84wsQxaQzlRTC+xUjoTXxZ4bSdLskmvv0Pe+e1
3Li2Ldkvwg1480oSBEEnQ0mU9IIoSVXw3iwAX98DrH229qk+fW/3e0dUsAQCJGGWmTNnZq7mWTBh
knSKFcYiob2KHpDErC+NdS1l1IXrH+M+aVbAiat8uynhshNCbOBKpxsm+xpe6I/g13ApnWNJ86p2
wFxpfBHpqjY39MTSfIqdjdWB2h+r4VX8YD7jZ95zzyAW6t6u1a8cmZwB3kTOpku/qpai6jp9zy5P
JRqbY/tANNK/m0zX5VpVDx3AK9y/cgfjApixI44FHWh/Tuh31vRZgd8LQtOf2sFzHonND7lLhkld
dNODYapv6luy5UHK6Tk8T8Lv1e2kHlIquvMRqoi6JZlgei4uxAL5uzp5TxbVMFoqJNMloSMIW8Zp
OLjgIAvY8RNXoWybbdrTlHq8K6sHWPjx6EsUNNoTFHPsO5Ijph407hwJT+AK/b4Eq7mC+VYWbJjV
SBxqt4f8xe7uxuaRp36SKQD3h3TgUu+chkgg+yiZCGowuARtWMXR1lGeXkHoChOx6DEotsb8wT8Q
GQcKzvLfWQsOuWasRPXsWA+4LJlLHGrG94h2sKXYPaX12o6+snwzSAd+A+Fm7wW/ijta/SfYiKN7
464dfNtym2DDgHYkx1/wEdTWu2AbmwysaGvLXftoBQfb4HmtAoSdb+B0hPAFmAcRL9kSgGW1l4K1
z41G+Vg/Bx3w+bq7dlf+WxC3nXF1HuvisQRxDoy1+dZLOxKvM+0e0VvqDcqa7O06MPyg/iMMY9S4
I9Owix+yGFZMVXbBBWzG7MSIys8AX5O10ZkjRnXC33jb7JJtUm1iY+OIF77sg+QyXdMw2v4OldwC
6KKJTNY52eZqvEpnpqFyw6Bqwjih8EMQVblquMtBbeDSn+N0g5R83C035J0zgmdsBRTC8JhZsmhm
RNhhMRgGiohlBMxPDLcXcvXqkpPVmMl5/OBuDVdEQwxr0TJcRUvrY9AjLg3e+ufok9SFuBgslwEy
3jIsWTs1OZBYHH5miI/fYv1CiIlsNKYmhInS/MHoNr7mijdwjIk4/oCrS3uqJhJlQA261pmoPfNb
jGsm0Jidwix9RV41figUsdca2kpkY9vU80ntV2MMV8ST9c1wlQU97QFKheWskieZMmXqSvFda7vS
mZsc12ja3BBZEjWck3jW3Qkhyoq4eksn0z66C1yyI4BHDVpDAGq/Ed1n4MLKGvSfVIiQQgGzIkYw
eQYvIbkirA6XYETRdkpy18OaWqH/+AXpmIgqNddA7vpeCNcIwGAIS2BGIEobQJV+CuOKrAamVbhP
/FfpAibKkOGl0R5IidPiAeneIH6GwDm/dCbFekIDtS0xokMdhQcXaC9KGVKkdE+SFLxN4qRdi7vU
ZW5747bJyTUgziL/tkFo0g1wlyR/wHx+i9/T0Gdo4Gzy5/GDb2JYMUjYZWy8CFPvMthTTxD+4QyX
W7s8ah9YeKkMcO/RRZzjcWmB6UuQkCS4wSlB/2d4fFnWXhi1VO4MucVF2w2X/IVKsjEd67V4iWiE
HF+Fx4pG/ZHCvr+MBzoyYDVMsLN9ooGDNNlMPmUFouhyQxi70FoB9pCoL+kI3A3hOvYqcSgpeXL6
YjTXfPIotVEMJX9NnzgWYKcmuEhdxCE8d57GYFBcQuHjUrEAL46t+4iIr3b5nOg3BOi7kqP7jeA2
NR5f5RR+CDhqXKnO2H7hvJXSrw52zBQsMFy8B2sfzffCQauD3M8ncm61Q25cJYZ+zlkKNgWM/XCX
Nd4oT0vjiZfMgyGb1BryCxQJWmVB7dflOej4ct3NA2mbGy3GThum9uxCYILphAZYUe44e86Vb+YP
TaE9g6fzdGsA0nq5N1xvpz3zg4xk3I+KIWV8Ym/erFtjU6guaCJ/k3KVzzIiCuUpMZBUDzsK6yXd
O/qqxi9uai/e+Di/s6QrG250R3perLQDt5Ur4roqwp3FhmMjaTtOCeHNihIYu2foNUs9xxrumQu5
49wvXdpxjxJ5Y89LGFStOBnLhtIA2ENeXPEUgSjfaZ18pzk+MO8F0q6UURZsM8DGOn0B9meD0wdZ
75ZwxGCXCm7NSMnMR0qtVEy4y2WSopRLK+GZca1kg0G6RI48VOZ57qrKSQNoQLunx1PxhtpSbXnq
3bDmqmhbDSFzsOHsOUceEaMCTSkwGOEepPaCUsKr3518zRV94lvmvA1YzEm/dGD7kx3uFDA0BMip
B1TZ2+7SaBG5Kq+0FTaBXFVj+e7fv8wvOJ3PKeik1TDdMHyjPr4hPam0VUNDFS4nyrVOMII6kmFv
rHxuPz/PxF9cpnnPbeXzVMaXBxoi/XS59gQdo7Plcmj0mstZ0YnYwyE8DuGNEaXh5bK5WnVcc2oZ
Gm1juQWcY2ysuP652vB1XDkf4nxpBMtDqqBtbgqYbavlAZKDrqRoKd/IU3sM9iQbYcbcQ5QE0ILT
w2Y6iXd+eLhQJcBxKN7yu1wO/+b2wheawDzGmccDLpySNev6xTLu6BWG7tPlc+3QGQjfJgDplU4R
WN7Af+Mh8mVLx0DHTGcwNn1Nse7JOujkP/aWB0sH4Tc4kMfOFXKZmF9Vm8H06odQ3UmMDbM754jB
dxwkz9BAiX5x1aQrI6jf5RWiRzSxa6JC5cnMDoAnEmLa7kKb58cDWM8SVE53su6Tbp3Jm9JC9rER
NCXiwR2mUDwGjnXmBUAJIKYAP+O3R3IK9RXEnXCHtgqt81n8NBoP3ih3mbPgOB6DYu95DDOQAs5q
1gnln6OhPsIh8iicI/U62gePchzWQe7ViscvUXOPMgLufSLR1SkCOgex9D6LtI+z4rTnI4UNukVa
rbv+QCPr7vtHCqRhg55qEybr7gm7JFCPxb2gJmyBpeNRYrMBs/Gb2GgR7gkeZ0c/NiI8Iddjv20T
V3ZwasHEpvAfZwf59c7pH4buDYMap8WbL/Nz/QSlTVa3trlq1VPH18/bqfBK2ac07mgujLFUQX6N
yeCVZ8xpDsETfc9qL2xyuQuDq1rD4SAuD5SdNawaaaMMtFvKXMuNDQ9YpTE+kDzBcJwr/3b7V7kL
glNoK9qkXT/ro//7DjOWSh2iPBDVVYo3AKLoZi0K134ZfbhuXNkkuTwS+iL3x2jxFlwXS9Vp3dzr
L2B43A1cncp0p6gbWiGcAkvd4LXCDStQheRbHh03iqq1FrlwdTIIn9xYRiC2G8NdEqnCrThvdLh0
xWLPPVV0Ao2lcdAh21VVrbZgcl9cH8+VZhlQt9MXfFJkB+ejfgi4JhInGmO858aS5nFKXP9CCLIg
F60R/wWA+auwXHJT+JGxvm/y53k+8PNLIxiAMtcDz3Ncg54bgaeDcpKVIXikiuWOjmc1QGqrfphW
wqnXHqMn/rLg/XCBHmPzlc7oHKJPWKr549JeJeT/q8H2J3ObFO9kDzQyElxyYJ2srRRPqbPWx6M8
LlqbqwzH89btbH1rDsudRmPNSAbKlz8wZxJaaC1UOPw0KIzhDOm1NYwKd7nh5kanIuWsjZeI3IGx
HHoXFUbYU5uJTjEdBu0BSn/9BM4Gk8OxD4qE/04BQoRvY+DRDZb+o69rG37hpoJ+d9/0+7I/8gaP
uq4PTU1SgTMk5OO1OAcv3FFZPcHsSkDu1Q09oGQMUVe4CZoG+oddY38s7Vp74FkCtMoURCl71vG6
A6iH9CJlyOpd7JwgXILkMgIVwKTQuTDl4L5hf7FnHFZVh9GfFL8+W/D7F5eOdUCNfMAUzcu7TYoF
IrwzfU8z5CqG0COBlgjU6aCNm5CUvJPu1onvROcuhAC+DWU6j9slHlIKehqMTDvBLPKH9AljhWFM
/4mVtLMb7ce8dFvuKeGN82o1D1WLLBArjnXU+zDLETYaBCknR9q03J75oIWIVf2wPgyYl+AAMrwO
3dNS9QJKiNwoJkZYZ82esUoFcsI7FmqyBrC31n8AIziUabyq3tEweRQ0WRj/QFJF7E1neqAB1keQ
Za3oIkX4zGRkl2taO0U8YR/YxdC+xByR3z5IH2zbkc9XhdGTySVgAojJtLrGokuy91L6mFEzm5ar
4MiyWi+b5qZCfQsxMjpEkK2t1ejgT7Be+r0E9/MNRISft1rMk5beQ8WJeTtjOl2XKq2Rov+0DCDL
nI1Zi+ozkkBQRv9bFFuaTW880C0hpwftS81A326rYa/yVVg5xm7bfdLgqYEE2gNdF+cBfogGFSWP
IxcE2YFeIbWbud6Ysqd0e7Qlq3nggcGB6Q+asQvFTpq2qBijcFNJDzwdkbnVcNDnHUAOt1sqHgIi
LgaW22BEZ63uszfaDF2KM2MkmrFA4wxuwzmDESMHjyiUPTnzeWiMPDmkFXPN/MhhDJftDwghDFDM
d5Lhc3jvCfJm4uVsncNZy9elcscw1senxoZnTGy+wfuCsIEf41eZ+wDL2OQeEpzRW+SRHPWeCo7h
ANsvRQYeK5/KQ4Q5cMZPjsJkhyQnGZGC6y8SXDLjY4n3+CpCkNRjCMHXG30HBOEkBR0eaP2hWMu9
T58BT8u0H49wAijJEIlx9dYng/w92CjJOvnqMn3DPAH+hFmUrY2FZtC1sP58mBaAyUzODQhTQETe
rDtJsbf26OSL3TI+mo7M4GEstlVhbZZ7re5GbuayLTUF1aIBdSlfzwB78yjtG+xUmjAhQjLFGTfO
BKVQZ+0NHbBJSwbswmFyTkKOvcrUH2I8v/ZKX2p7p8beS04gURV67iNYe086ZBTIDtV9KtGm5Dr1
ZRFR6JYQteCxW7g3E9tAtoZ92AdhvhKqSk8SmrweZAbx0QE4a0xF7KcmvatiU9oqiN23rdCfhYnV
Uhi0FsIKHBHWna65Q4S61CaRWowr7cVK0pqNrwY7YrE41lYaszOCf6+33IS4Jgztwk8hTeMF4WRu
aimX0dbK7c2E8vbxwMRDOEjtu9tbTarlBDkyMla+Os/TaTeC3OBS1v82Pr7ZM4s65pb1wzFebJbT
v1/UcIaIedvuIkxke7Wy10pNx230qt6HafSvF631DKNkKhFTTbghP34fgDT4057M/rcv5c2Msvn2
pbxt314GdO3YCef+zVUztgxYjLc/M7wHspVUVhiwF/NBWvygpbSZMAQaG9RPFn0khu+/6XDS+X22
tgQjtLnZR9/+vF3C7w8un4bZ+S8r2dubFcaHQ0MO1rVgPY0FE/L2y7eXm+dnejudb/tPo6qvjkwl
cdRQK4W5XJNXMtNVy429vYhl84/3bjtu76l9tNPwcvE0SxxzK1O2xeKyYGE942KvurGiEG15Wr80
stoi9o2sTUd9Qw1bsZEHw8CbEZa5c+wT23SNzCq9VqqeBcjMDFmMBdKBtxOQgWL81WZyQ+YXfIRG
mhER1LhPOJ0raoPCyAynLQFCS6wBAsFQhHeFBFFGw0ERHxLI+xEud1llJ4TkLcom/LymWuYuT729
kiZxX3VMyINsrPsiq+A0T6RE2bkZFzWhrad4VNnzzhntj7y9NAaAoNEoxZNMKSQmXZfxXd6Gdo3h
ulpRCAEk0RvzYVKV+xozBE/TIb7WIlh1uGesJziHntGYOPwj0CIlAJ8rp60WZYkb60xp5dA/tvAq
K1ArO82CU5X3vjH4cqzgm5Y19SYYe6qGNrkWVhW7NhPgUJXuOoj73HzkTofTti26btP0BYQ965iG
CraOaf019hITdEgYZIK2hRXF9ERKqdYzCaE9tDCvxLlQScgKJaoyc1a129rG3WMYMNIZwEdZ2HFb
CRghuUKGkZfxSyl3Pnz6GBMZyI7kz6Vlxb4yw0HCWy22AQhNkQaUifr3oeSmNbXQQV5fNIfcoRiJ
NmXHJJIasXVF0Ta+ow/soWYOMP41jAyi13oKJBLLCCV9X+peViYfDgiQoaQGxrOYc1QZwWNUUIDB
dHNtBtSjZrAdOZ4FnLaEtShYF+aU1+pFXbIupBC+DYQI1QsFrQXzyLkbHUGvGSTLkyPxVvacsSSl
kAIl+9h3o3GWmbswx9kXY8hyFjFkzypK36yOaFQ2PpzEMY5hzwSHHT6mrHF4VUwyQ3jMvY9p6KGP
hnFTy0VxcLQBoYTcQGfDITtTlvBeKQM3FEV2Qg4mSjEc22bQToVaPcyihyG1GIvo/XxQLOO1VjWo
BIPkVX2Mqz8uQ7WNd3YYPojirtVM5xovEKLhOkKzD/lY+Elcdn5fGas0qMqDITUnyzLELq27dzM0
lK0QNVwVOu+6lqyHXsGjOYuneJOFdrw0IvKc2BpAc6yvoprFahZo21gT5KtmNQ4pzLVtZxKPSENR
rO3YgsyQt4Xfx/IhshTDFzBpk3nKYSoJxHtJ/5bGElWgGW/ARGH+nfQvK7TETjQI+5B9nLUhVfda
Ou/xvCL6n4IfBqtZk4mIE35xoTc95bW1HXTFOTZVfURP0x3QrRyyQPmlTS0CmgrgjCmAWgOEpM44
GIaSeFIy4E+C8ihnhRR5fuxMxLNt26j7AnIEMj/fHixYbOpEklQli6On2e5RSOGiEBhfcl7mXl6a
XqBkzARN+yya4l2YmEgPveLNWnZeWjpKXQcreClTj1Y0fdhpFWOKEbl2hORNIFGpldYbib91Z4cN
9E7EFZJmlgXBiQeuRzOL+JAwjzjdEG/mALG3ICteSIvQQKwaBWxtWL7UE28Zailv1dDa59XAxGIF
0ybtMcdANOwrsjT7WDNNDzrukkllHGgi+UcWqCe7gLzeleMznn+e1SNzMwWVNdECG0bNm96OO93u
pMMcQ9OQFoEki8aEW81unyc5G31N1o41jwbIEfZ3GDnrqdd+GoL8BsWVABMgKlKU6TxS3xVhQiIU
G/OdoWvXxsHzz5nn2G9ijZiwBIhqpo6cEBGWWaXwzZph9EvFhDcYUUWWtghhtU2pIdNhBYILq1ug
Vg914cWBw/opalHsZwIZMyuPeIppD32dPAWKU28ZjFNfTVg2o5TPXVAdnXDWDir1LDON1aduGijq
QMVqG0k5COt9nJyvcerjXS7iXxN+1VDUo+dyEyI59UuMXeJ5ODpVeQrqCQ/IxT+3COUfeE2RzQfU
s+yqOcpVFR9TJXopTPwXWcdlnDLlpEgYm1b2ILYSi764Sl690ErXVS1VJzPvSM8HQdzsGJkbtxJV
wNC46FLjZrNhukhKfyYjFmKtqkGnZbEavKVAlUTcHTOy3Syl7FJjLbuxU8U89MHw1CVq64codCg8
LBAJ2uGwSeJTnNZb3cp/tZaCPkD5DBCpIwIVwm+1OHUNU712eSjcSDdGTwyVuc2twa+NialWV82t
IUiPLFyXcjl7UQZM5cIWdwsrpCimYeub21jxlWWB8NHpjuqoEdsytPT6oG6FrPZHtcrvhZjfxrK7
a/IWjCDFu3aWh6MeV6HXxdEABi0uOqjhXWKtuXmlJ7G4AP47LDtjmQaOSOkExUXSUEarga/ifk1q
ITVYViFIak1AhbpTsyfkP3diGvGwTc9SYjquNeeoIAjo66qumVHhzivY8ESJVHwVSelmieESv+s/
AhntM439kbVFgMot21+cbnd5CK3DjHpWqXEeFWTIYdE4lEzsAgL3RirbZFcN7TNrGjK0S6CKikmy
NYf2Z8wqQGg9e6gyrOGRNmromzKQZoppvN8Jd3K26UhyqGBVtO0imKZlBzZn1/QZWek93cJiak6G
E6rHMS1+Idxf9dyLH9X8WjeDvQ7joCC74fpNFC/z7MSnKbqzjRxuQ/826SNk1olsQD1Mc3Lo6mY8
NtIowxv+Cg2TwBz/6ZdIehQGfPTUaWuMG4eveNKDi0NlSS7jHjsB2z6F4fAZtlbgSb5mVLu6onSr
diMwwIytbU5Inyr5IWpy/cFI20+lG7yGZViAUgDBG3t+jQOIGDUq4Wqa6MbvVtu6ejh3rqEMlJuV
gCloTs/KiMNhHB37ihKqnWhboTgUCC2SHNLwrjRIeNNIwx+pjJBKWm9N7PhC7d+YcB5NG3+bcnGU
qDxBP3UrbLWOlZMd8MjrUJsvGJNcXkYnLv0EHtyUjVykisDXAKDXHJ3yYKuhfzZrt6mPBiue3Flx
X58wJgDWnwhYQAjsCOdcZazuNKUzj6lD6XVEiJNGCUrSZA4Ym9IPuwySYxP0sIOS1DNNA8h1NHB4
EHK5E6zro27IkYyDMkrt1pqUKwsO3M29ME9K1rwgW2eetGFvJgjSVZUhZ5wA96bCuccxPjlgFAGr
SdVWeB1Q55RFtTGxIR42XYZPTdzVOTYBxanQW6yQ6w6szqwMNwvbfTIM9UsLbXFbUV/H3eHRNBvg
C73ikWUEdINMlb5WWGgIu6YC8V55wR6PdNhAcIeiy497VfV1x7lvazne4Ui8xIkFyJnVDk+kppXX
IsOGDsxmbmedm6XG++RAd4v05iAQGQNaKu+NXt/lpYZP1Dx3OGk1pAyTS/LIzcXGbeHkEpJK+bYw
x2mrd42BHpswQmJkyvoG+zFwkCDR30tiX1fL5Z95U1Czl0UOJaSJDnG9wwh5gVRDhjGNBo6nKO5j
veIHQ46vWZmjd2OYLARKC81GKxu0T5qc2ad6ANkt1XJXxosMAcJnoRjKYQzmsywPyk7FHGJHPq2J
eYkKoK6nobwd9Rk6I4QwEuq9kjbpQx87iRf1FNfTRRZZllYMf37SjnKQeko+mKBmcbB2jNE3BfIj
e3HktHFDQJc3RMxXOIjnyxoayqwRnni2lrGYhDqFL7aB6zKGemjHSuU1fM0sJPgJQf3GtOb02DrA
KbUomPNY1uU8WemiF6B8EhjZs7ws62TqinJf2YhhdUKblR7mM47DNkp5DS8I3Qq30AATrwrmYhd1
5QEd4896wuYIv6oY5ATDRwwI8cFvgRwysZ1LhQXWYG47VlvsG2C0Al/gWbbDu46FkrDoY3yWZxJD
QwavtmVoZBPcDCmRjS3r4b1KUjwx9Q4OMctiCzVBRyeLAHKKYf13c7fHWpKk9iypQ3iy5eRO1YX0
RLqrMXd+zg2W5Xp7GMwYxMam1thLj2Vh+UFBomD1VDVlnASTrKOKXlhnkqFNkWqfIo1MeM0xFpl6
XlB2mOFvda9DML4AOxikTzajnNHuSqupEVA41THo8dCe1cxPSe73VtUwttTRvqXSLzVy4KV1isFs
xuNE0uxJM6Z6nTCWLFRm6YkW8+Y0pGbYEzoXGcxQRUN9oojct/JOu9fFgIlg5g5hEJ+iSYLa7tT1
mfbJcJpo8yYxZMZOuyPcNqUvFWXBwVbi1zFmWpUjeiOthQ5NCIt8aCxwni23LbTXVmEYnczQXFWh
bnNA81ZqQnO7qXmXhdFQVIzpolVFJWd+xWT2GaNcDUCQsrztiAD6P6V+lliYKVDX71GMN6Y2hhQp
4Zq3LL+zjTBpU6JoIO3K0/MYaxfJEoMns6IcdY95ZX+IEPr1FOHdGUtmTvDQZG4TPWTz9DLPExIy
BwC4L/MzK+09z1Gxk7IwxFTs2g7D55iwKhKGPPKqAubYcLrVSgW7VVt534456hAYJEqJqZts7wc7
PUXNUVPk9wbL+3WuOQcLtwFsHk0b7u3w2Dr58JDK4qcmkJHYBqqQIXZwdbbS9GLE2aspXqqyNL5m
HYOy9CEfm9rvi5kyUDIuRWcqQa0D3Jrqp5EJyW3N7tdQO8Ouc6jl4VszMNPPjoeDEovtKDAa8W/5
Ic1UFhRTuMOE9kyCw+cq6ZUBa9j2SQBTsmB8r4b4My6zr8oKa1Dd+r5Rgv5YwKUcmFWt2f5yWllx
zcUaJO7mlx+9rYxnucfaP+cm4VtRerUWwANwmyxW75Vm2FlpTk4jum3BCL7ulfE4DKHmq6FGwB9h
qY3nnjNYlC6qeTfirsFCkBOyA5x3gd18FrkAc1mEiSwJwCKBXQUg3te4rM4EUyrrORQxpYuavhvV
+mvhOD+1XCq3Sd9+FCZPXI3xOp1mE7dPBUQ6sbatRFRkkdtVNlIaXUIN2LNqCCnylIw6TiAOui2e
Ot1HjzbtaMH1SA2gggE/T43uuZLSKTgPTvXFmn/7jnU6jECEMOTRoDYQmBlpAkf+IeXQiZRwntwp
o44cU4yTdJMqTfPBulabOrC3U1uXfqOXDK86qVwwRNe+bV/HYZ7vMuPeyVEap72UeXh+FHAXMVWS
JCLmFizd4TukrH3o0ibaRoJ1Pf6/0dttAdjfK7d+/nNt3n8tlfx75VYWU/0/27z9sdztt9ebqvO5
v5zeTLzZLFlzLII3VbktWv3b602xVDzgdJZQtliul4VoWFL1L6s3S/kvzdAtzdRUnNhwh2t/r9qq
2P/laKrBykyKamGhr1r/Lz5vmsJZ/cPmTTdtvh2IS9FUy3Q0W/1j0dZMSRqG/dT4WWvlyShk7Rn7
IQqPEWOGguf8s9DrhbnfON5tr2wjH7ntvTlx3fZmWfrX3v/02e+D/9NnFedHzPpBaBQqBF/Li51l
dYUW51/bjJf1wVpe/ngvCWeK0b/flFqoud24C/W5OX6/ZJXzz81Yz6UD1XGndrRrWGUsGGo64Vpa
NuupkF2BMY6nmrV+ZSGQL8yykExRpmU+AT9CApDOYnoH34H1ojjXIRyJyJOuw5PamnVWuZ2DwzTV
AVgQf5mVExyKIISr9r1N/KftB1Y4TScZxi6oyaprNJBpW8wEd5li1Vt8BJXDbTsy+zupDOSPKo2T
3ZToxTHB0+eYLS9RADefFcT09R87bpu3FzyoShzIUolpePmz2jmhSI+3fdk4SviRjokbEodsR222
zwnQ3zasAvscLX/N4zii2AEprBSvbLX2xcFk5b7LWDAvlRDnj9VQnoflJZBSXixs0g3Gd7ibIuzR
oOc4hFd16Hha152VsJvPYSXpF6WMW1cdgnDbjI1xiUCDsUdpn+s8x0wsko3hEYuLdo9vN6lm+4il
ZvfIdQy7AneX3+/ddix9BYAnQVi8HGfOavj4333o9kUZyLXWlKUvWBAMZUDcTwdhp/98ub1Xqdb4
jx239wa9ev7rmdvaeUqGna6I7K4hYbwEgUQBRzeVdaOb0WXEVXY1iHbcJKrocKTotIOiqJQ3CEh2
tlLHZ2NMTLdg2ZhHlSrUGr/i6Jpm1AgEy34hyauBWtQRp3HRJi+3v7K//2qFBAC+7P3+y9JUdZdk
MCzI4CDrW0h6nSjoyVOXbVHAfAtzJ9wNCny0YY4QC7Qiulhk9ru5GZjnR9l+rFqKlYOUJ18RJvcs
6ICAKpgUAjMpRrigBsdQS6Eod1Owxd3YWOVVEMJck2VjRaMvtxXrvZxZs6s8y1ZTEvrzAjiHiN9p
oH4vOxp7ihT6DXukqMOeq64+rX481bhmqbhJg2M7tbRfNgv856J1ac3SXuvLd7onF/T3ZlPozUM7
+4o2s/qx0Wk15Vcde44iQ0rUpWW3pEg42C5v/t6ftMqHWeURIigjdstIooCOSaLtGdKn1OXjKbUC
7ZyPztpOrGx+QSiL1UMdUztc2SGVL8WoJpzT0+melbqwKFpeCh3A3Yn/+U4IR6msm9kLdA5FOAkF
AVJ8ZoXxQxlgf66y1MNnLCh5JP14NdrmbLGUabqMHrcXRr3gYCzjyG0zvw0m39s8wDtyIwrEjZIc
O1Alwk3dIv0ySFwC+Wi2qvkVxfNFn434iu+7cGUDUKCcm/wUO85fhw4k2mQe5fUfU+F/cBFVlH83
EWU5bdlRsZJkqQgTK1NVXmafz+8lwS0FQ8/IjOyfKRmRH7MoEkrFWxm6oizdUVWkLrn8eXv5x/af
h/5j+3/788/P4oeeriUKXq6uzfJzX4ePoIjjXR7HCUJCqGltvg7KKXBJWLXz7UUxZ50xLE+PxQIW
3B4/GDA2Ccuf9vKJUWoC93bc98f+/sT3+4bKgher2yf+59+oi+ZUFwLGpN2gzRpK8RCrTXNkuTRE
M2ZXwY2mTj5q4UvuSLGv20GO5teufgyHLg7TH22OQrSLcUXCcbp9wZ/bzxcIaO4ulIqKewnbusc8
6k/hZPWvk2FEu9kE2FCsrn8tcCNe5U2L+YrRLhwcRDhKAzQJKh69D0GLGZ4sE6KzCMMlT+t7a3m/
tccIF5k58OvYKK5zjw5neR8/L2uLvbvqBXkavSvdgoCiPZ0KaTf0OMTe3g4HCMlJFT+HLFaGLf+c
otoK43eNdZ3+h9Znq3/ENo5laYx4umZrRDg0xX9vfXMCjmrKZvyVKKmGDxpTVyKn87suz+ZaTCox
QxVoj/1sM5WX07ucEetLYYfJRjtpj1SQryxsAM9WIJCcsiA9NiDaeGc2f/11e4+l1+9JsVA2/Pv7
t2PH3qQoejvue3dikktpDXf8P3zd7T0Zt40q6h9wo8VSoe/FUe5y45g21JHzcg5fOzO5s5bObSB0
q00di+rlUDXS/zp0mPGm/fvQ0sqsr1LS7hMYkVczmEoXC4to00RdqC9lFhLC4t5G6UqX3IpEp2y5
/MWKczAbwz76669/3/vncRJyhzFlidLbZ7/3lna7GLf2OioTRwbCnv/54lQKi9qZjf/H+9/HUjmU
j7dNXGmPIL4B4ollJaTvQ74/e3vPKFHhCJbLvn30tvP2/p8fY82URylFfz2WiFvnbHpi8kyguSrN
qzlhaxR3tvgIq+40pyErrydkYDHL61ISIO/vDKd5xA+0WUtG8awkI3BQJKvPf2+xuIP2HMf1s8oC
HXfKsrXsu22pzFTfR/5ffW5efuHvb/n+vZBfuG39ve/795Z931t/n5lRZJZPcbBfJQp5tw0ag7cy
hIDc0sPT7b3bX98v6W1HiBzAVMa/jvtPB0djEOz++55sLV7TZTaFZbGkYPr/ouy8mttGmq//iVCF
PMCtJIpiEiVKsiXfoNYJOWd8+v9vhl7R1u67T703U+ieBhyIMNN9+hz2TpZle+xPXMP25abnzwd5
iiR6qLG073GiP3VL4z16IkkOLYoc1+qJZknwrS8s75GlT3yo3/0e/vbdPyC+SbOQOcslxLdJxP5v
8cpvheJbFvwVN/7J77KlB76VGzSH/X3Xno+kD5lFdMnQpoUws9UJlDe1mlaDutvUkQrk62iTCLO5
onKeL+4ZNHnVC3lqrWRRXGcKJuYXu1ouislL6+tIt+IbZeqFRxO0AYeGnCzlYAVkyeMJ1aLY+bLA
qe8Fs7PLatRLRpNqWRenUD0g05oE7vQlZ5m8ukS4zvfA2YIucTdCMlN3hssi62JX1v9YDTjwln/8
FeVm1zQd3fQ96+OvWPVzKXgHed+1MDMcCLQMMkNqF4kKCPI+2rMy0hQixUp7BvpVPsXzX0MudhCO
hiD+GlaF72YV6PyFkzE4z/oxyFAfGm+d742z1ObesrPwrq10c+/II0v61JHyXWbLKtDWlzh1NMbj
ifJDvB8FhV5hmxP9L017RLH816Amyt6f2BT+7VMh6MuyOpUTlZORi27keYZ0qsuoaBXop7N/ztLA
f//vvO3uP58UwebQ9kwfGS+TPf2fT0roDKgYTZH13YHTENR9jAjO++C2MXeqsjtUu/n6hSuri9vt
xVWjR3iVxTLlGjv2vRan9n0KhC2xovZgz+jimXJQ/jixs5U/Azv5MKFmJz9jZ2sCeOh9rYOUMhbZ
vV4OdNGZ+Ws9xcYGvFt7bKe+PVrySPpL253vzrFpYqdHu4dmjgruy2KW/gPgnl0zVtaLlc7eg5yD
b/63uVZatj0+lyU1CmSo6k07VhAByqNknH8dZe9Hl9nLUTgKdFPNtln/91vMsP75ACBL5dqoc+tA
lXxb//PHiUQUZMmsN9/TrlhaG351H7aaWTtkXv1QadOwUdbZJQxod5oCmuzQ8qAaONsyWs0jGT9v
R9Fs5sLTDlYeOcMaCtrfLqMmVCxqlfZNV9KpHFRNQrFm0d4ck27RqqFzkQTJ3MG81oTWw2SSVIeN
HHRqV+hPOjJFyOVqwaGG/H1jxkW98dzIOqR8NFew5zdPVg6eY26j8Iu8YpQKKIKavR2E6QnNqWZt
a7IlZKzzb7auQ9Iyzq/xkAerhaz81sjc4EFFZA3A0yyBi6BTt6u8PSe71/dC3bNjPVdXjhVmt/37
zCWwpDR6Y4XkRIGRto/+BDtcPUVPdu1HsBD35k3se6gVS997RDfRKmpMAW2z7B8d8vy3ZhCAJZam
8sUZih+1z9pPqB1n+G4X7NQeVaDyaX5CS6mRtI9q4nKtXG1cC1mOb9G1okCzqjuvuEdTif2wPBJm
Xt5XTkERtiZn/KdfRahJeaYKvZzkyDMbeeb7ZVWE8qswM57Ol1WuD6f/ednWL//HN9v7x83umK7t
OY7ngtwgLf/hm925sZ7MaRF8S4HgG4YAdNjDKLRbdLbpruHlO2UiskYnWZPQdbqwEaRYx/SHwAT0
krg+h6ugSQapyEu4uqQy1SW9yjlmJthd+Jjn+9i2JNt2kPX3kPtLzzJaM4p70o0ANbq1I4h1ANsQ
Rl3mydrSUSaydL0Y8Xx/nv51FYMsEmzn6CiX4apqvB48n9Y3eyMpKXyrQzW0VFd2UOwrQwfUuv8t
+BI2y5lI9/ydBg6nqriccp0Pgz7mAySs4DZos/LQFsUMGcdS8XcfwARJnxocMguwc0rbG+FzRkpy
40Zd9Mt3CYz87tcVlM+vHH/7P1539ofNv9AdX7fZfrH/5w1leR9ed6G/JI5fdbBR0EHekbuwrrTG
k5rL/XSjvhGXb4k3+NO9B2MAHxdIkwlV35Q5h48/XZZf8cqnzlziZbofvvEmkVeVX6nztf68/vkP
jRPxU/CTp1PeUkBjGMQp0u364bxmkAsHtuAXT+jl6QOsNTYlqonf5THtMufJRwIKXnYwoGHgO0/F
4iY7t6YapmZhOQU2xQl2wHtAuci4cgIMZxmt5Wu1toGZvr/hmSnvlBnmNRLnwIzuYIS2XqLg71mV
eb/Mqsy7mtVl8IdzjVQvXsqc2u1STT+D2cxpII6K86CFw/elSo2NcqnJHq76TWI2P3OjLR4y3Vxu
ZMmTf0leFj38JyHqjqwck6FNwZHMzrGe9X4nWqdaIScZfkFajp7uyHpdYJoOw7pcgwqGCqVqoqeh
tqInI51WfthpCAvimuKpZCELmoYCNN+4fgR31/VAiLWYRg+j9I+17XtHIY8qB6J3sinZ5jIxpb59
AJpzrcIufnWRviuoScvz1QS5QslhqLHYiAMbNq8GhIeTsppLpMaD5n7rZjG9zog13IIPnddUBefX
oC+Pbu+NpxS44n8/B4Iazh/LXrJium3rtgM+1mAL8yEH1o+B1+j1Mn2dGjL99OpPGvQG9uQcWKc9
lk4O44jo7J/WEPm7JdGHJ9K2LTVJCOeVqYahenaLpT4pw4y5b2whgltlotDrHMLEeVRWHxTD0xAH
P9Os7nfmoFX35Fbtc55rpoGwHEd0qWRe65yryjyfkuEAs88lzlJZLL8HrOQ7FBa3ahGW+6yU04o2
G7XuKv80ocCHCljQdi1M54Cc4pNK7qsBEv+HcGgqgO1sXAJ+glVmCRcYuKwGJI17iS8Nqr4DC9St
nUwQEcmj3J2853pu9qPM0yi/Paf21u8C77nzqo9+a9RZDiU0OY2GHgb/ayXnyKoYS8b3Dakh9Zdc
S3d9z7bQmPnwm3q12XZIrJdf2xkIdIEW+6bL+/tkmuFSnopoOiAuOx3UUZkW7cZt2nv2c62zVcHS
zMcA5Q7fOmV6Jg5+Ged3le9HW5RbIMFPFnclinx64sviwwIR53+JHPaIvgJh3ND/I4ApfxczrGaF
7tyjtFsdSOIXZLi8mboSKxIkQz0PRU3UdAvkvH2xrPs8MK+iwUzjH2YB3A7RcYBv8tNzGdwobvee
HC6+AQ0g3ZhgZTXhp/BZ3nWncnA3RdDc5UAtP1tJVKKiYjsbJ9MseNa8fWD61anP5vGUdAFiiUX6
qRJHNJHSPX8V9A/eB2Sl4Z9Jhg7GblSw1QSsjVSITJq+zttmCk/PdAQA/nvfaKu9+cVUG2u1736P
VS4V4UriKGfoNm0VzrvLALBk3uVZfpfnnXlnWWFVAyP5O+Rsi4hb1A2WjZOM9nFxx5u+yOuDJS3l
6vjq7PRuOiiLd8wvPx0HtMgnMH9cfCqEGs4Xo5/b9UiOt/maWHqxGrvJ3VgFNJRZNYdvuVVY1+Qu
510558VnhH/PfoRPy80cJcmKzFz0ZsFnfpW7hn8EOOQ+Gnb34kq/Q4LkNvWnYF1ooqCINEdg54N6
MmhBnUb3CVHT+KUrb1XiyUZQVhoqf2RHXvRuIBpEqhZeYZnXUmFSBjHxo9V/vyUtnZL2h0eKd6Mw
XeGZrBxcVz5yv5UKJmssKr9YrK/IgbYbYeveXg000CW3gJ4hU3z32REA6is0m3/FFBmKgDx5znuE
iv1gqngHzcMrCOOhQ6i7J2RHZtCIPolROcwOPaA2K5GLy43pqUFatADGUtrnsAic5K2rt9618llj
CqNiDepb9+moq6Y23xhT7T/XrqavXKuioivNarGbu7TzQBRKM5kL6oFlBW+LNHvPMY6Dbh+UlYJp
fabxXBlqyCVpUJKIh9CPvyV6Xuxyl6Rzb0/BlSqBzXID8sGnSx9gzd/jLj7NoXJ9rrV9OK+3vHnn
jEBZFy1861MIZQA/0UduRnxS5jA4uOCmbzLUed9QwNgAFHa//xmaCr4+tgx16mG4iadpXHtNJKi8
DNG9J4daJ52rI5gdxVl07zo1eltqVtmjN92z2bM3GkpsOm2QxPiDE903WtrRuAk532/n1Rp0mJkH
DqCOouxoLR0ykr7+KXFZptmgA6+V2VSjvRZpVCChxmxrogVjeWOwPgdnAczmGS0yykTt4ZW2tf7o
hg0c0Cn0L5bzow96iomO5TzNTh0fKhfoo/yKKRe1uR372xiGcl/sw9Q+oWpOnVNtyIwcCp7KIJd0
2aldtmVq1qzJG33Yr2mBXm4mI/aAPQa8fbp+TrZ1bG+iSYfQxaQXtJrpDJVDmNMLoMylTEvedv7N
xaWOVJiKUKYa9E60O6S+2jVV95gert5bm4GAo62M41e3LGfEYublkI4h/ebzMRJDjKSaVEIIaLtR
punnULi6er5RZtkVOwC5wSlpkregdf9CrkHchG4wbf2ozF+6KNuhDzd/Uf5Y+k1b/1e/4N1D/6gF
F6Esh06uD82zNFVNVFVD1cSlbHrx9Ut3Vy36BgUy6xDoUXnLx4/eOWleBnBsv8xAhyPHqW14vqUv
JPeBNq88pEU2OdA6ElRoxia+JGtC9HplLZZ3mNiGo7A61m8kDmiyj9xgN5CZfKn6gIc9rt/sVLNp
CUafsF306q027UPMl/3JsyP/fPoiwz6cnvfajfKzVLLBjCX7uPZoMJZQBzVY9HReJbmwtspkJWAc
28WQvQrIuxWC3vaFVSLof2iQkCZGzQZeRrlMiCg23kwxfR5DQgFL+RwX9KgpXvy+/COscF6ldl55
FVUacuTzaSG5V8JHUmg3qQmtiWP10ZPu14GcrCX2IRjc439/IQxHZgx+X3SZbOGBSLm6gXSYw67y
zy+EyEF8DsVQfakCm/Y/1l87fYiLBpYFg/F87AaOsxtEpaOO58reMTl1DlBT56FxqnUyQjpK8bNe
D3kBPYzcgVXS9Lg3V2rLFZRutS61NlupDZk7lL9m0a4tH30eVYVfUHgGddS3/Usj+nhz8V+gEIDy
zpMqXmEiLmG+Pr4kS3sqESdaijR+Ad+5EkO+vJpGxjMV5/C6hM386o8LDJ3keO9TfzyHafQgHfJJ
g9RbVipYXehgrNGIv1QhLiuhDxWNS/CH5dQH83JlvlNSMoc/6HJRGmH2nZV4R3/q7lVdMo/HR4Oe
uc9249QrpES7va+l/l4LZyhatCR/ba3mPm5J8PcqQVyEXXgK+JZeGVVXH22Hte9o6lu+2vOr1ToQ
oCL9BosPpgozgTLtK0PSeQZQc5AhyR8u93I45y9DNenb881sudV0Z+USuypvdzV08ihyy5d+LPXt
xX+JVdc8PzSaU56vl5To77ZL1MBgkKUnMtHGzdQ6/qpCUvOkBlqGviy5Pe+UFYyG9xCkr8pQ50Qi
MDdW59OdLs/5t+tMBTyz//0AORI1+OEBskyfrAwgI0um5T7sWtIpbfMgKqsvXWTmW/Jy0SGz/fAw
tbKpic3HjdM6kIwo579Nq4muct7a1q5o9mKj2fnH3g2HkzLSpoEoJPCitTK1qUfAOZhO501umuo/
atTm9kPjOXcz9NfXwTQ59Gf69BRbdVXejM3s3tVJ/zlm67MqkfFEFBrhT8ceEXzpF+uzV9gJdJT4
XJkuSGaNWlxQr5W1zIiIgLUD2zQOFW/AsmwhtQ98+9GLlpX6S+UmmQc9dWGZkHvtAJHlR0rV124Z
jk8qorFpoi2LDD03+S+shettR5noUaZhZYD303hcZ/ZS7CvEHjpWS2gRzmQV646EohHpNDj3QP4j
ry8g8pRTraZ/8SvPhjc4XKAhCKO7ci6Gm3CajBPdmRAOktw5hSk9AZM8SqSvDDy4XdSynfYJn29k
TCk9ix6cyKRsIoe2pr6k/Gz66IfBWmJ9RR3b33luKh4WbXhTr462DJfbodLytdGMUO53ibuJiuAR
Mbz2oCBrnVmkm8hvgitXvtLVoOXBY5qK9qCsS4SCvKmz3q+hIuIQgDsYbThP/wSAmagJH7rg+we3
MsVgRgdSVcq4vDLV+1HNBf33y8tSHaHxN7Re497LjxUN9uneola3Zd8IGCZxRqTDS8AyXjaR74Mk
ZNKd5FMf2ZACdXX5V513D0jLBT/d7utQzDDeaAZ6BiAIv7ed8aVw/eItTEH2Q4ZjbSuTDbWpWeIw
m4k4JKIThxi0/qYw0kcvLWiJQG/w10ThPbmRlKjXNbkBnyRTzGCG60tqbiqy29IfaGmLHr0wsr+9
H2RhcvYkfx/Iqc4QRy0a0p0rO4M0ZOzocG9ILfY0VLMVwekbIDhvanpNb4tRxI9x4jjbSp/iq6jv
dECCthPSMJjCdy4XB7x9msdkPmaat67Br+0v7z/B/8Yt6z1kXdR6YSA68rSVoDd/M8Zp9kz8qxHY
/dc+poFiMCj2OLbfboVe0VjSUEMSeQsdJRElHd03XdOkh7zvxb0b2NV1Wgtzo3n08KJk7ewqdq67
Rg7KvAxNra9RNUT/SYapoXfTcW3NTbx8Mpq2X5PwXpF8i+5NqpEPE5XsB4+GS7ZU8BgPwqYJsvSS
ga4QFzlpOW3LwHiKEnYeIYVM+ou8OENjeLB8OnMa1DHzothnaWfc9kbDzWPbNo1ngfhcC+fbtDjF
jyqFi8oHxkeH5Xyn1c30NdXAUph9G9zMJMURZCybp1Kjkdo03ces9eqnMunjld6n6a2atOJOHAON
Zi05qVyhgYBsR0KSVnBO1/QMnv8QvtF8TDuY38bsJUus7ADHRXFTOeBxb+sWSa84pxwSZRRXdNul
hqIOlVMNqZw+H+kmQn9VQfHlEqNMXrfu2rMnbZsGkQnlkN3E2yhOXqdy8o8B3ZXHQR7VZgz1XlrN
8F9ijmk53QUNVBvsXsR1iprzrvem+ZVeUnYy4jNy28EOhoj2uiDFU+d2snxaCrpnesdMTmoItZc+
qIMHjaTzqXOKaWfQDHSZtxoY9sZqMm+Uz9Tbv7xySlgoiHGe1hmk9fMYVn91Dn2RiKOX+3jUxT0t
4OM1d0r+7V8iKghMbsfKfrXYnp1C8p+09CDxIK3Eodv83ZJzrDQoOcs5en1XF0vOza6b/shJ4u6y
sk8eejBz5+etzkj6T2RCz8t1BTwuWuh5bQB7QZXfz52hfXI86FGbZXgOtHY46UaBYF6pfbILZ9rX
9KhcjTIqqUaxhsOkWqnZLInaG3hFQBdXQAjUpc0yyx6Mrv9tczCMAwJCAdRb6olPQgu9tzBNECbw
rP20mKc+F0vGLxPT6eVS6jVGGo/VQL30fqoQgEbr9ego4ErTSk6nGDI7Xy7+zs5sdsr1YFJKDUJ4
ghZXY29mpsVDZQ0FUFhtPCbRRnku7ktoZDj5g5rI4PSQobpAHHKgLdS+i0sdmtXIaq9Al2Y/WsBl
UFX8EDn0GYbbdS8Ovf6r0eiX/VQZxk4gR9Vfs0hENUaCfKyMRkF3GV70UDTbIfR+89uTlRzKpfyK
PLV14uNzrWeW/6wyLaVHN2Q8VidlJYF4NYYgOOdlTJKg10Nfl1s1OYQd+gXagpS8zOHEltutkxgW
NnU1d25mRHc0Ad9c0N4ORpmQ0vSpFQeNs9fRPD42ArKBMeiirzx7j4ORwihm8QGrTIgt9LisD7Tc
IuTWSaV2Lf4uMiuHui7rn4Il1NZQUM53oJCGU7Z4sOvLkAQlJzBq+pds1PhFhgjwmpkP/yMHbv/L
YlLoQhieZXP7WMaH3ZgFrjM0/Cr7EtP0DilO/2BYWntKOzPdQn6AUgH1jpPyVaKFhLrO+rUy1cRi
iY9nTZpxN5d+pz05Ls2IiGdBaEXfaX85AFuRP1p6CBHjoAEJEBaUWGoIcnS1Skf/a9G0dleEYqIv
T5jtTpeDClGmXXScpw4vJ/92jrrONDdv/734NhS4o/ytZGAKvkN0/4CDBhf9j/+vttHbaMyt8c0c
ivw2D9FVt+R6wpCDOqqijM86UrinJhbJRvliuagYa4cJ6gDtWmgWwnbS2aexd8hNC4adATHnoAzZ
jLrG8cPRQMPk2Te9H/3/x41mc9s54bJWdUoHQPBVZJNYU9tiZYZ2ku7UHlqZqT0lv5lq9hJ8Obcr
EXD8EHwxw7bhD8qgPtcnQ+y9siyP3pze5RLJoQby9ZD1+5a1JgEbPWWLXxxdgWa8qddfmxR+dzDK
3SN9GuZdlbKJjOBUYl9gQWc0De532uxafu3vLn11SMtPybYyeCW7VVtdeVNWvIYzr3wtmoy1MotJ
PGulKB4Lk2Ic6Lx7y7fyVxrUodfUeloNlJnAQOSOwXwYk2H+ZBU/knwpXscMBh7LhnNHXYtOg/im
9HT64eXsbKNMEhUNgFHkzdXfQF1Mz2OISeTf4Gza/nOJ3vNj7xf1qR0cZDUjZ+U4SbzpAdbdNJNw
KGlUwUOcSIxsWsdfeTjeYq+0niw9sTZubERwGyfNF0981ToRff1wYtAbn//7/jddWe3//f63hOua
AiyIY+qm7Slw1G/5/QWamlrz3fyTO7EW+WQb8Ai2UQLXmuxDHvpgp7kQ7kdD/RiFob1WlvJTWRMN
gi/MKptuGjLvwMDuxhHWudlN2ONFdplfC7OXvIdLu7EGZzrVtVs9lG5/HTYIyyhXUaKCNGhFB6cz
EWrCNv0nt+kBDEqXoDln30bLi7LUMAWwOGcBWRVa7v1VYtK3JJZWrMse0sQpASrJIhONEL3LIGxI
7c+0HUvo6PwCki7c1IlIrqNhcDoJh1quTegskJLjIT4/8upRjrtybcNNEPY6rO58ltaJv7RHm6LX
eahS27yyM4f+8feJSB6pM4Q8QwUXlfvVsAL3uvIr+uOGsKc45af1rns/atSMsin0et6158E+WPkA
vmWgNsFZo7sPH/IAyrz46JRfQLFBA0MKoeRzdLikDDoT9s2WPN1V5BXRlg4Q7VOYBF9s3v1HZfXd
MbNL7yU3g/xRF9GRspP2CVa3CXoqqMoap9c+0aQUr11Sre0IOvVEA05x4l2dPLb8IFGqO0+yc/+p
juAzgTOp3ilfXvnrsoMpPEigndQCrd9p5Tzs/MyE5+diq6NLjCejlcm27z4iyWwOxnR33sRFJC+2
UVC9KBiFAk6oIzuCMH0qfZDmc8VmLySVfIlzSjrAWi1BkHQy7KMRwzvnNqygLGmqQYdu51jY1aNE
9EJ5CNnVVTekwaGBg/NDWFJDonHujtOXwN6lbRMd1VBMTXrvzQ/KIBtI2pnM8qeyR+CkWEY0F9SM
iGXxyTZI28pTfW6mndclB944kt5TICI1Ig4krcpNc+oXsXwbJSc15BklroX+KpYXf/vsKmItD6lh
ng7RoWjm720wWC+pW3nKgrDPekm05TeLmtvZanPTRLkt+G1uoCnqhtRrDhmnu2ydKNG36qgbJwi5
3n30YcIsPqKAGvdZvRWOhzpWaQSU20SPvv352LDpU8wTyP8FNe+NV8/zZsr7bA/9B/14Gm3b/Qjl
hEbd81TmUGXZRdS9FJBdXQUjdYtpQIOZ/eQ3pzC4neHNukpiuBAGCMpYbDUQx4WoAM0Z6uq15n11
o/Zn4Hbea+GX/pVdGflLSZfYTeDRjPTfL9R/dO56FogqNo+8VHmZMv0BXpW6QVSMdSteoi7Qr9Sn
d6x6dHLGJNuq9PWk0ala6Xq2VZ9eNZvH7a9Z3ch+zV7OVbMmTCC9WVaIU/3zfHU5dUJkgjB2Gih2
dkWNNFPRIdT0oSPA7YHcsxmG+uycxPISf9zbZoxmZ9yPL1UTNNeh744vNpv2HrCrpplHGz6mz4sX
L9tJoPKjTDKFOhS31sxLklk3FEDp6w4V1M4oP0OdeV3Pdbbunc5fhV3k3tH7U6+dwXRf+sU5qY3g
3CGa6AF4fkpGx7lrQx3t0S4RL9pgneCC6O5CB3p8a4KgrS2LNwcRd/ROQ+NgW4W5i3wTXrvSHT7B
+flJZbnfQ+Gc+xUqBqTBVajnT5/LEc0sOibFwfZoS74xMnqnkrLfdX7Emq6fQ+9gUoI9WN3ofTXz
5eTyUH7VrfqHiCb3zYKAEc7sYPlM1xotka47vEyCJozcN/unLEGdsu5JUuhaN6y8OrKPRaENtwCD
o/ugqfT11Nvd3h1thE+0yd/6nsi3lobYEHR4+s6r6/JudmkGhI4oXvdTJe6rxNFWrjcvDyawYEqA
Y3+CoiqDvd/rniGsYy9vFuMnXlwwQeWT8RoLTZJvjNoXsSyv/EuabywADnBxCojZ8lu7h6IkpGiD
UgT/nMEusuNczvVjUdVf4ZMy3ozQ1uGGhBkvbWmENBAmVf586pCjAtt2O4VCf4tC5y7KvOgZGZCJ
h3uz+DPEV7RK0ymFphNFrfSbXffohaVIoddeeNW7ffUSB1l4azoatP11AW9L6OSrTK/Dz+nofhr9
pf8B2+Jt3zsQfpeJeTezp7kurbSHeTqwbq1eH3YCNCsvxBBpqyaqnto84XUZWflXp15uDfhXdmkJ
64tIK29H4V+cB2XCvASPbuMgSCYnDGEgKqMO9TzhUAWdD315utUtxS6Nf7uMCvbibryGVCPbmJrf
3kyj3twHemxue7cwbyG2zZ8BPCLkodnFDyt6G6HN/VbwYb6emkJ/NGtYdLTE9u5sLTQftAi+i7AW
NaqF6HDIcwrP+9mbevlS5XZ623Pr7RyLzmzNKAQQ3mgiHd3ofBaTfMvb8ClWqw85WHKVovxNvzyB
/PzluvipSj4pawxMmiKyuD1f4//pUxdRfwIka6+5BUzAjT2IXXUrfO6Hur3vcu/B1JLoWblcp9u2
FJOPunR5foMOIRjktZpMHA+xm4RigDJ9cyYf58JtpifI20/Diva6eytbuqPbad1TF8W7MEtJYxlD
dlcbDjTDMqtF6zT6b6bfHmvL6p/MPvwtrJ9BWub+ZysV811Fmi73R1C8Zu01+8kBu6YGZebpzO/n
OMUN6SPrITDK8CGJt7Tmkq9ULmhIv1i63/3yQTI53wADQNhBnsAqo9r99/eEPMOfC3SPhhHIukxK
qzychqF/AODUVpEvZVKYL9Q/Kcbc8q6ttuPirV3ybo8QHFsvi++vadv8Zcm5iyXnVGQnP+vTH5H/
PE9FtvKa73/C+3lxqjVr2C0XGFACyilBP1JeQV6iHcBMeu58rzxqmAFLQa2ZQUXw50TrZuwCVKLY
83L9xm+KbZQ6dDLIkhsPeHnvNHDTSEsNdguRPy+K5tpwojEFgej114PvzeuogJDbFR49gL1/FHMc
bGMreYyLxD8qlzpCOHe46cNF44vx9wTZLeQ283C+T3zokvLFfAjlqnXOa7jSUg2tZzr0nyIj0Xes
H9KrOTe/wsGZPccGutGdGb00BsSNMzSUWyNInXvbtiIQw1BsVuXor8hG0b3VOSdR5dVTWhXrNHfL
z24xJnunJzeozAm8Im8tp7ttpqL6PC+oMWjG1i2r/l7LivyGnJQJ/r50ecxHp7wPm9VitEBGW03b
sJToVkNOEyzEOctfjlmOV3M6dOhixN5LX5kni2LrN4jEIMUpaQkBGuTeZRaV9H+JILtZwjNtmAhB
VqgYVx1FDTPPD+yBq1Ve6fknvmXfaRQJfpjmW9/17UNGZzEC2wKKONOGSdYUsOGMGWRfCZmSFU0X
zqtewdI7Ofk3Q8t+RfC317ey6WwlXMpXbQWbeZSnLMEl5JeUeo8KAHtlswLkAuY01rxxd4bIBVEf
7mMIHCc9rJHco4rSaS39oG0Cke08mj9Dw74nzZx+begLvhqAwn72qrq4ZlGaPs9DbNwE/GMestiH
6wjo+MGJcqjDO6AsczwgHTg5MLt5pXcg3YjoZAMlAL8YpAwWBeU5zJH3Zg2+HKx6pjfCLC00orX5
NZ34BlSTT848aA4T/QcIZeK3gxaNrGgiTL64JuSQL2F6WqNmLd9g2lxwtc75FQadJSt3/yef9vSz
zX8hJArNWwjdwSpzvWjfJXVznxkpwmw06H01YB4JdfdbrCMJCYMuRdjQN7dth0pZ5Zr15xTWrNxN
3W95lv0otBHxmxpC7v9+VVnOh84CXlW+YdmmQTpNd2za3f5EgnRTaoisL+cX0Do+TOmfPKvnxQtd
xtYZfDoGsrR+y+MEVlet64/DWFuPk2lArYE/XVJor0Ykxxr49+C03KiNiDLj1vndVLNu2e3quHr0
4cXfB0Y8Its1VaesQZtlItvxZuXLY6xwub63qRxR/2zd6i8LmqfPGi2e1zmkdxuKPz+7rtWRN2wp
3vTV/CUSxamFMeipkf4IMP5NaFvzl2FfJ0F5HHVS72pHX6aLfjsuaHup/b7a/lPgmg6xWTkbNxN2
t3ZKHe14x0rWIhtYWdINTq3Sg5L9nEwXo3EDWnrYi6QIWSDp07hXdhCW4z6cnJ6qBEyUHyZUiFu5
nKICO7+ZYFqdXjrbfVBIQoU9pMs920sXLMftY4QkPBQT3nhD86V+8ATSYUKXmyFdR0bVj6fvXUzn
qhk6P4VXn5LA014hFHCu06QxHhaa1Xn/G+Ti3k+PAzBj6nT+586nu05o/2zi4bRYc3jsbbSPRDzB
Qk1bATpobvHaNHF36wk4RrWmLV4jgS5iYI8PMKrGTz5ts8o9+4V3B3kCFD/ypGJm92ebTbC3I737
HKN7ZwX5K5zf7o4qMZpE0py0+Yn+m2MiCYGKJrgXiVM/h2OX7Uao9KCcxh/CBg+orn62OjSU/cVA
1hnpNyjCthYr+T3g8d+Hi08XELPaZYMOvQy5TCgTpOi4omcJ/eWxhcTfzLNHvy78FcsNnQ9lPKzj
JK/3YT2Xm5Rl4TYHubCzeEChzO97OEJy41YPB1omkiVfzXkynbLMD66hYmxf0q6ERtow+leI/NKr
PJmtv8xA1oCr8kcDKfucBgHqxM7ac8CiXv0fbefV3DiO/e1PxCrmcKssWbLl3J4bVkfmHEDy0/8f
Qp6W17Mzu1tvvRfNIoADUFZLFHjOLxjYznVJEAULtaAI4zvt9y6IHo1+yuNfPWCKvayYDQ11Ab9L
7tW5mla40cHn/nYvx6joXMaMmRT/e0xW4f46z0PibNULfOOCGXfpmfgx+IUX7iQCE26scSjKEHLW
TDVAuVfZmCItgbryiewePTXYs40PfsFU3Id+Eb2RC9G4UQzJbeqlxkFF2maTxbrz6NZUsSOkWX7G
9pJvv/Oj1ip1Mem58uBqU7Ft2QwchgC5pKBiv1np6fhWVMFN5KXtqVETY+uQycNTTwl+ATnNctP4
pZTtW0Fx+dXpknJVud10ZzjluJsMvdwbfoebt5KGNyilYCUXNtqNUWvRSW2rdA3oK3k1RPqCDkD3
E5TLpkvM8OuIiQVPhmN4hhjBnabKw11Q98a9Eyb4/Iy69c0Rf7Blhm6Q5oY4RZKmYA+luJnrk2Lm
K8gBEEHvZ4gPI6tsYZWkjpZ97kX7Vpfe8KV3x3HjYPaxNWcgVquZKwT/vKcxFWjVuqhyqq0ZfekQ
418ZfDx2sulN9alrAvFQ+217L4rkUZ+jvMJId3iFIEozN0nekflUwu+5Jbpb6gm8FSVkpCtIaooQ
R0dThlz+b7DV2PUrBcmpO9nl5E6Ef0K4pVZg3KTI3R6oBXlbs2y4M6i4CjVa1z0l9mAv1LoXf7RB
eR/z6QgWJZqKSVKEizwub0ajD761kwaxP4jMZ3W6vWwMlOQ7N+oXH+eR17LVpl2X5eFaNj2v79Dj
45t2GeXPEnlg3/7zj5/9l98+2zBIEOsg+DVP/QvDWxMTFGm7Up6Eh95t7hvGcqym/k4VGV6bovY3
0CWLJ7+YJVv1zPlRggsMWr7E19gRXuN+TG7ZFhAelflTWeEQUhaGfQ3PVBSp5NIpBNfDJXZe2prZ
JI2PIdmFqJ1POManaXrTkvH9WbfaYeiK5I+2wUgoauP8bKI6vSt47tgFhRafA1ijS1spsDGGkR2w
KZeTeuEkZEHBaUzgJvT5TlBaWfTkBPFCn+vxIYJXT4mg+DvfQeTY79aYTJ/H5nmgXJz/ICsDZO7z
gxKMEwMNA9U2+AcC/V93H6RvfBM4ofNkUNpF835MytcUIyIgZskWoBhi7KqAmylPaxRWb9r5cBnJ
TUxoZKdIGyqR04iCdmaBJLWnk4S4SDiMPPuEifnUFMIaUY9obXMHRQptoK7HcJZ62qOj6Ww63b67
0ZTKObaJ3aMRqZnPSJVgoju/4Vl5RIzB+iEnZUrEJCfuNqrBM7+c1CQIS6qhazw7aclWP73T9TL8
0QmxdvWGbwka/Et7BAwDu++r09rTF09rsS2C+fGgjgm02CSyT22Myyb8Q3WfqEl4soALbMxJKAcv
NF9Cn4RaCsjmSIrOuwEfGmNNO4mnHE4cv5Vi/IkZcNyafEDA44H36ONnkXjWOvLq90kkwjFUnCfx
2Fr9njRKpECNVFed6tFlUjxfaX5sulzJ1xXxpPo2JRIAQNve9LJ1DrAzepna4KtmudpRGEl8mMrY
Y7NLlrHx2cs2A3Zl5pyDrAwk9q1q9C45SOSl8NyNpucyxXBRBb+pKJr9pewxkAHn3nbtsKnJp+xc
K3bm7sqIi3NgJl8yJ/ORR4Or2zT6KzKG/q3skgfZ9LJ0Q+I9xumG0Gu/2eioqGaiXufjQ9IZ4004
CyBSAYFMPJ9dD7IvCbCmT/Ijdyi357lNfcyTGXCc+tZRmwHQjg2eVndz+6j3tv4sR8dOtY619xjU
Q7PXs8R4TdCYpkhnP6qDE97XoXhMZxJYYTbeTssSG08q3VgrHXpARVnnO0H+fSW/tZo75jtvxIJT
NuVohoazr41bq2x/WfOj2QBQf0Max6aLphJrpwr854Nf/DBGR0FYenROcoMbahtkZqvTZc+ru3Y7
kZ3X8YjXW7YzCepu6GqjntaEoKvZkvGUGSDgHIbHMg6zR2uKP/ZPPPUNuZU9zvFWl3lvpn5MRxD+
WQvHFnsL1PbnVxRl5Z6tP740Rq/u7MniPyALp0WGi9KpTcLiWWmDtXzOHPOu3Gfkh5ci0bvHcQjL
bekaMWajFAr9BJfALDG9Y8Jb9prH51LVxhfQZ0+XfTtYL2M1GYq6YW+M14bfKSe3b3m8jNvqi9Um
52DOdfZxecDyxXoTyRADFPeiu8qP/L2nNM02CjwTo7lUX7hgVX60OJQmza8crsNbXjyQDC4gEf55
oiifez4O5aAX4sXHmLxqnTcVcp8sOYB9mWtEKHfLGkHezF4YkRZs5GgPTbIqsCVxFvnIs7rPf+cS
KkF7m+LccuysIkJ7rXHeuqxeN2mrfc9wVccSO5nuUzZJAAFtd5NGwnvO2v5JRtRZxANrlD63ZVpt
OzeP9lraVQ/dnHyTEQ7CE6XVjyccPmDPzHoj9XwQKmQaNcy0lauFI8/1dkynYxvLtHPi52yIbg09
rc7yx6egxYTyLD+389i11WI4eG39nuf7fBD/+dffU52//v7PcBsqPxqFur9qIRmW0iiBOoxPk3eo
FU10+ygDk+R5JmY1RWzfSGKEPMNfjQcgE47TKm4wAhdt72+6HNkfyCnw8MlN3FTm4FI9V58SJ/HW
Nreq7Wi28cb2c7LCM5hYgozjWeOmLbCxqyCsRYga3djcWV8c03vJ3US/ky0VLw4jj5+SiKyNZuf+
gft2jVeFY73BuP7hAJS7Lz2sXpKpHxYZDLPb0VMqchDDfdj2DeS/7oeFUu1bTWYN7EI/vsZGh0Vo
nZ6TMRC3RQwLPXLd4rb2HH8Xa6LZ1zydZjxDrseu6h8HXFaOadT9oU16/zhWWKvGbR9sbI+qQslv
3Q/PbhYG790u0WJlV/ntN0TgjYfMzErej8BYCc2rv2p823O9dF5NrCi20IHzrV2V3X1ol6cUKO9b
mqFFPQMM1RZdolEU4dmJq3uhhPF+QK36xs/hosgDP58gFIsKubWZJzTzqvpfQuf3lgpNVHlfwsJH
aNNQ6xvXGds7SmL8lHaIzhvWUG3qxDfvau5OS+FXGP0JEAULWNuoNnWJ8+D6Kj4Q3fRVAzCzKMoi
X/hOicL3NG4K1X0Nrbz/5roR5heibtbx1MVbu1a1JXcA8erZdoQdXYi5BnT4OqhEuOiMpz43vV9W
r9zzULxrqc6vRgfGwpjoy7bV8EPMQnebmK13Uwx49tiucvCnIl9rIyz2tOkXKujq1ynvhk0PLm5T
+B1P4Hl7hwUeeTRAh9+6RJxdiq0/KTmRs3Fw5/NDF+vYtj2kwGIk24+AP2mB+Tj10BbS4xCE8b08
VJWq3SgJEL65K1GUehllrrUurUI7CWeEfyDKL4Nbnis7L5+A1T5ptZfeIaKkPheK9lIEmnOrx2Vz
Gq36DBEASH8WxzzC/YzVLj+qUfDgwevGhzOLTIjYhXlUSEB76ym0szdhkzUuOwziZFMZ7Tu35PHQ
1ntx29kt1nZKnr+ZCq7FtdqFN7rXnYBpuuCfURGTDJrQ46xCsykpw2CbjeK9Xw4mJDFJ18whso3a
2B+KgzNn74/PVEbyuyqNn9mdNLfjgGEdOyHtIETTv6g4LS2AhmdbkiQ/+N0V95nbG6dhcHZWaobR
EkEtEnomEPR5UB19cd8PjnMop+QbNUYiBAoJey9Cl+zSjlDExVNQTxf+kPfrkszyC9sYDKkcj5+1
uWkb+JyqyJHvc/SZN5FXjkvRNgryL7aR31xOHbPjMYkdl7sUc28S8APlopAfCozXQu+QN+O5GmPr
zs3aLU+fa9MzfhRCY4cXt9+EafXnqcUNWy/celNHb1PN9zDmSWfEC+SXMB+F64jnJgm9Y+Xju+JU
eHkNSQeJJOaWjoSfv1NFhGsIX+dzpnTlOZ/PHFM7Z9z0b2SXHOyLJtsKYWCZNEcAbspuFa3+llAS
LhrHeqoTtd+LxsbBfm46UTCReUu+4u1jP6EtLB6yrlimc6ssYGxGQd+tB3VQjtN8AE32fpYmRr/t
Q/vrtesado31YBRT2uDqv2c6dnMDivdX5ZfuYaiaeO92vgcldMh2kakFJxFFzTasjeSWUiKOf6VR
3U1u7SDVj7SHEAFep5SCC1zGbtAjbg8hX/8dHm/u0UApdaOP6nQ3VG2x9gF/PHRTgvS0KdSnMr2v
awvUgYttObrW8a4363ofB157N0YdprMeHg+6n5/Uim96goNXp+XNH3HdGUuQetnZoOy6A0il7vqy
S5ZVoUO3I4u612xWE5Yy/2SIauk6hvYV6f21rtb2T7fMHjX2EMuGrOBZGAruZnH5y4RUFnIvfAt6
XqEIk+JsYTWww+br1uWrtE10F6N5C6yM6rjkFuxQf1Wt5ptuZ/Gv3D6B0kRggS/z2ab2/OaERrms
eq15QO6l21RpWxzdob7xYmqCfqA0ZxhG3TJvqARUxbAMizr9qYY8Znk5exLbxb0GemFxM02GddLB
kaxCT2hfTDGeyIG4FCo9jVv2plHt6msUWtMaW5LqQJrSecgb8RNuBTdKqvY8ETf2fdZ08Y0RBSj5
Zf14m3nz44tlfYu1MoCW0Y54X7Td1g7YIiFZdN+B0v3uAZNbaHk2PoyZKUCY1+qmzvvulfQEBRIi
onnj7FZFdq+LpgAH0OxUJ0j3zuTZ2CnGxZH/y2Q7qq1955mVt4rELFc1xN5u1KPxmJfA8YfI858s
02zOTj0cEpipwhALo6LcGwxteooQ4NtSQW7XEtwV8F6ubBFVewn96hA2BynitohaAf1qsMfs0DTF
6bLPH1S8V41yttKrcdwyzF7su04L1pOr5W8QMX5SdRnOlQe1ozDCH9F8z7USDKt7pcQCmTzs6Kn2
vo/6cTv0Sf4Q6MIjX9k1322vRsyz034qlCwwE3KeK9Wc1pqWvLljXa6K3PDO2XyAYC8WeswH1bcV
XVmQCNJWU+2U69CvvbMM9Dzb3LoxJk7XPpTd4LdY3FjmVWRYag322b2sfVkstbVtAKqhF9PrqAQ4
9hVlflICEoDwA9k/90Z6xOjxDycxvFOEAVkRNo+TgcO4PukI1nqw3Gv/4HiudiohqCwn9LWBniCK
76WNvs/7dLwr50O0y8cMS5Y2jXYlTwor0+70V+ROvxr1MPyiPjeBVGajwtN2rWAh07ResRbkvrld
psF0UFJu1KZi3Q/cR3Yq9jCrtLK1Z8wunZ2fYGjOR57vq5Z+AQiTria3YcOlluNx8kGPZIblbGLb
GNADSoqNq47Osai6DqeStnu0Cifbyb7rQWvcP0MaVyev5gD/YjeCImHTvLqNaHCxNaOXHlF3jDwt
45x4IY+oYCHAc28xrIEiACEBfA9CkELHP3OK2pOoDR4ByVA9ZtSZFpCyh73s0zLDxsWyhVSsuOfY
iJyf1KJwQVi2fuA+BAa75EhXv6qKMh5Ank4HU2EjuPDRTo7GOTVRKYKNYPJFaaL0TaghgHXgQDNw
2SUBHh5ApffInBk2jlxuvbbB0FshRmdpkEX4+OGbGU0534dSVVaVM+mU9jz/YXQEltHBCW50ECIO
pJBgSTrMn+rinnwalGSlyuGxtdDGbXZNUGrrZ7sY49NAXoNUSFs/J2Xh3nqJ+cTnx36a8BOb6eB/
MsSdWS3mSgWreIpbVT0FYEkQlwNx1fi3bfldNuwwVNdYayYrx6mnc4I01sLQ2gFmgjGdL32ofWz1
1AV7MYfIAZ4W0EhR0IChpxT4pqpWzgZ4FlAbPKc6dl36fpYaZbJGNtJC5ks0LXVYYi6n3In4XKVq
v0EyH11EC8lJRYXanWmef5IHPgbevoNpZaAtcrJqmx+ALL5vKwXv3ILbIjtY516bcPH2eWf2Vm05
97KvdYuDnjTTrohdHYEpmF1dalOFH1CDw0oVjsl4S9XJOKvjaC0NPwzuQ171dnTGdKfwaFnh/gwb
bZxTCHcgWFe9pZr8TIPc9EodLk5svvWQ+k5h/2M0Cgqt3VhuPJfEbRklzqHxG/Zi85mWIJ9z6ZRt
eWidW6q846bvonZN2pQSRQkTUijpm5+EyR+YCcyKKEr7wv0e7/DYDx7BokRrM679O1vlQxElX3m4
ogDf1YD3O4uflrkpD8LTQdVaHtkBeG0M6YNjH3KxUkSqn43mITIbiI2qjfSKzxuMJALKyapXp3vf
xtkxnzQlWpYT+QAzwbwsmhTjXh6qEEogu61uowXqe1/ddnjeD3q1H9Iah/E5WGjaLQU9+5gUlrcp
4xkn7mjmAaPGaeGhYf2khXbzIBqxUBHBfTKdfu0lqnI/b9T9rtFeDRCrRxIEeOnMTavMsmU8zgbl
OvZemBbigFEi/79FgimlFlt8d/24wDlA4D7ukGkWrTncWyhpYJ2cTlvL892bpFZewrhIHgQMSbOr
m6dgHOunAjRSabTabRko9ZNnCGvZo1HNHZYmLiz+VutJzfitf2sVgKqgbvm3eWz/wK04fg0yLIsi
NaQi5AXJK8bV6doUTbSTozAi0O7EFgv0CqPYTKBymyiPqmuqD/x+AGOhe3B6eIshRmo2D5o3jjIB
GOwtY2cZTbpCRcSGMZXgJQmAaQUP3H7OSCXgX+Gq+AnStEZV25YFP+8Kdt2kWEL0O4GJruVc3euD
bamV3foytwN0xq89eb45mB1esykmkPFyNOnJ/ZnjhJnjvDIwLX6wRlwfZXAuUuqbg4mc4TyqBkm+
rjsSY5e5w+CvHAraWxls9K2+qkPXv4xiKdahb5FVu8vcCNvDqqckJP+EZAqVJRXWZIsZz85yvP6u
R/p+k0VTeXSTG9An0ZPSLHtNFU+K5uAOWA8vsKi8U4E3467qIW8qxiDuuhYJuqjHsMtQIvvS12pf
qwk9tUtXj1jBrUmx2VdLdG5jnpgBmocHV7jiTq6R11GK5kkebd18WOL9LdjiRc4K+HR6EwQQv2G9
fc9JTn0tS+ykQHlYd5lvxbtocA9tO2XnzkqeOzUJXuEj6wcsLFC89obgtU7adkOufdzIUcADzZIa
oXeQo4VZP2ZN0Z9xrzNeuq9NlQU7PSzUVSkwWYszu1418Fa3TUyRE08LZJC8EneQdWw5f56m86mp
4Vy9/BDw4dTMtHKTjKQPAuvBh4T5YvPnUZAFxjt4wYvBp+3eT3F3mFuKJcw77MEfZCueciRQc/Fd
tmr+aOjbUUW5tQpfphrtIHegRidXjVscbH2QKavYVoy70VffD6aydxQR3F272fCXh9QPnmXQtT81
O20djlSKPw0UQawuKh+2wDVYhpCP4FkHHTPx+3J+zwOjVWvaM3z4TSTa8c2dbH81tYCaRy1XT6pO
ugvs9MpF6wX+ex0uo5kELw/VbIoiz1LDcvl65/yGO/ifyD7t91laZN566CGUfBqQwXJUdErwYRSy
D/YrtmjISpB7vazaNO4ibSaAex2kYhIs45QfkAt7P8RsFQ7pfJBn14Fr3HXgU9x/EXJdfrJbkG1y
/es82bzGXK/0X4R8Wuo6929f5d9e7foKriGflm+CGZj3afjTla7LXF/Mp2WuIf/b+/G3y/zzleQ0
+Sq1fqw2XRg9XP8E2X9t/u0l/jbkOvDpjfjfl7r+GZ+Wur5h/9PVPr2C/2nuP78vf7vUP79S5B3w
FfSNYokKCFu7aP4aysM/tD8MUYpiVp6677Mu7c5Missql/Zlwodp//YKslMu9XHW37+i61WvMSp1
52l9Hfm40v/r9XmY4dFbmFjI/uV9ulznet3LtT5e/foaP7+O//R3X674l7VaOBBWJfrN9arXa3zq
uzY/v9C/nSIHPrzU6xJyJJ3/yz/1yYH/ou+/CPnflwJT361GHH4WZjw2t90QOusaRPxSNsN+lgww
8wbkDqNgtKylWrmY67pNoW/TBlO/pvbYUc7DMnAYAzBxgFeOkNTrg17g2bSSw0G/Ns3UO4H5hUEn
u/rJS28qj11gqZf6Vh8NZ2VSVFrC+1tSZgB6Odu1XczcpK+btHSDs4ekpzy1hilRllejN915n3jt
ulrB+b4Ro3LcpF99nH33JpLPyzzLki01KfJRalY8gMrcmVXe3iK2lD8oZF+Oltee5ZiMqvjmbjy7
HlbQwvMHGaYnWImFJFsOMkT3VbZIOVtTVpUBaVmA4TJjbXFd6L+8uo7jsGPpPknUf3Nlb0R5Sfe/
BblBBi53xWkCiTUubLQ/TrKN2WS4HFLvffg6YP4OsU2FkGIgpBDv0+RceZBx3u9VrCoJN4UJeVcr
YbQYdUwVQJ7KA1lCREqv7Q9BieueQF+O2w9zQJ7+Gf6hF3HF1F0OBi6rSoOGPy5v9m2vRc6tPEvx
ruj7vDt96mdDFK3Yn/IZ+jRhaMNjnwSoNfy5hoyQh5LHW1Sg7H577ZNnYer0O2iQPz/1y0XKxr2p
y8k+yEHZ5WBWnamj2FeasMBMUifEyMniLXKWuV17l345KPvl2fUAvM7Gfp2pkxTAk6cuxRS/jt/n
ymmNGfmryKhbPM+yYQMEoF9G8aR7GGB7zXlRaSRJMDVS+NQCoSZtZw8bDI7bswjU9lxrpXNwevdJ
dl37kd96srLW5VmDUHnIgCNvbDPol+M8U/ZdriFXunbK67hOMF6uIwfUcvqSFXWzlTRdeYYO1P07
X/cTdRcRPq9cXMYu55KzK9m7yMKCdmhXHrqcITXcg9oaRoqueZU1B6VSbM59Ra3/5bzVjFpdynC/
rfvhptV0exE0fbZqYuOdO50oHbb06syOvh6MskGsk2y+7PoQ8pl5LceD2IWO/SHUUHwhp0siNvIF
iwidf4zTyFmbBkTpJnXtm3AGReAQqf6RFagDzU4a14jQ1jREg0W21PefQD9JBvh8Izud2S0U/qtF
AmRV/MYGoWl0k9sBlaM5A8g35SGiiopw5Z8CeQiyZ/jKtf1FNK+UetJzXEs17BIH1EKsUT1pkI4r
m/tZoWATtXW8CpF6D5cgBXPgIFm8Er5X35dirO9lnzb3dZC6sRwiR7uRbTn8aZ0Bj/Wm84N9bzfi
2KtWf/QEFeKFbMeo0N+4+m3RFUO+ugyQfAIPMDjdtxBzGwr3eo/+clCurit0efy+1qe+cF7P128/
ddtqpGwVfbjvfruEfvhdeXcRrf1pSQ4Bj/vfQfLsH36RLj8ywo/UZQDoaQnDD31chYpplkavAl7Y
Np9N5eQh/X02SlO5a1sO9wID73nGp37Z5Am634L8/9KIDg90Ep+wpjxIzJkZKafrIfeb96YZtIsO
mMhRDsr+y9weNs4ymOppfZ1GVt1f9WWlLRFJQu3WhHAIDUogBmgaUQQIWKvWitO8GWOXBYc2d8Qx
j3MeTKMGY54prfaJkbrqg7DIHaiDmy9lTD0HJpKqMHogozuqbuQhb2WXG+rFks2oQB6k0dRs6ek2
esWDM+34mdPuILPqd/IswwdUn6LudO3XsW47ZrqFdhGhngqodqENpbV1eNlQ/Oi8Hkjr8ZeA+l5F
ijdXBubhyPSQqvx9NdnXzJccCoWSDFe7voCwzptj35iXq33oz9MKdAy+eGLS91MaVWh84LvjdRlC
lYpv/9Cx8wi7THxz21wsa0j9Z/93bGQ406dY4XypuUxaoaccaJQAugZxtNRrSCflwc5Ar0lchis7
IiMJ0uG9r4BYVQwVDjvzjMtkuY4I56ReFbqLZh6p0THTVnJFewh3MuTzlHltqLURqu/MkKOFVa1S
3XEG+w7Mer52G4SG+a+zf9ghPBEtqb6Gdoyuh9Wkd1Wd4P2LmeHGgufyJGOlXMu/xqr9ZFGmAfqg
6LWycDR+kiRnoMH1ADJMQnOGEasGumpyVLIN5KjjAnSQo3Ju0VGHVD3D9OqlzzpLkzr5op79pMjX
k4GvwE9dm3K0mp2o5GhW4CpTmwCaGg2VX69bmH7a3CFUAoNnPrsOXPvCeRQEh7a1Y9gKMk4eBGrM
lwG4Gz8mKnyTEBRRrxPkJT6tJC8xonaCIjQLy+DrtdP5RYG+ak4VsCbDMcu1PQLHi+whfoMHhR2M
+hbwBlAsjJAaFp32VlkaIKtyfBwLAT9PSVIq4YH25uSqQ/FT9U9BOqkYIPKBnafLVfM2r/cD+d7/
blV/0NHGUBT8fdg87i3hWlvN72Fmg89aeJPSHyM9Cl7DctoHFdn+1o2np6IqlsMsjAZ/rrjVO2yj
gjkK0iJ7ZxuPGTnqJXrFn8KSclQuCStPHOVoZKoflszHnEIxa7ht8YOSQkqFwStA0Dvdg4rg+L5z
Q3uD2ZX9okzRrfwdvkakAD/3ZeRYm7CxEF02UacSi3qyqq3cJ09xZNyYTr78tFeGVMkOfFJV48aK
30ff++RI1NQfRsaBX5bFZatOwWdnFM1jMts3GmmKio7ZHFpVKOL2d5OiaHCShyl39pCjy5Ot4GfH
QsWu0dzoQR48AB5lAhZPttC20E+V2d4YvYkBTDZmwzbrRM9NlgkT3/8HJ0vb5ey/tS2QosMkplUP
Zds5Jxky6r64td1pe52g21Oy4w4Kq15O8NXCWrbIp19iLtedkruyKMLLIgbyjnfhSOFTvgoHGD62
7b61kLHyABQ6XYFtEhtzXn5S3HI54IrwqKQrNUbbtega8TgGtb6MBMa3sm8AcXsEFfXDm/VeZVdV
mEgFZerJmbsE6PRNUtvsIudmyUPfg2F9kWMy3IzhkXoZlJ1W9c3DmPlvaIeIGy8IxM3oD6DQ5ak8
cHtXFHwtfgd8jqp+j8gY2fSLNqgWso3UWbTWram/rHmNyYp49JfX2XJdqx7fX8dlCdkuM+dJFXWw
/RRiNyq/qIH3HFo1TiqdZx7cXonADk4qp/JwbctxGSmHHaSy3iNl275GXoZkKAWJcakF6IzIILmG
PLteEm8CxVj+26vJSJ5RQ1QHQSaqejPcOQgMruJBS9ay2Xshfb0x3PXu5CwEGhSbTwO+SH+E1Fv2
n/uL4RCWmXZT53VqY6fCIoP7qI+luA30oAWclDkbjyfLe0Tt64VfT2Ivm/KQdO6DavbxUbaqONbu
O2tY5RgI3RVzyzOD4B5i5nVKhQrHqeusnT82U7T0uhaVAS/7qkH/jpZovEx8RXTE/uT0+cKDGYpN
E2XglKp6CbxH3NeOGj5CBABX6T/KgxHbLQgiyz+kc5/bAFSdJgVzl7lJtb67ywP9UJne+wS9B8Jg
YSQou6CiZWtn6pGNnePB3ubHvnB+XeOhBgLvsnG3mwOqvhqXQR+OO9mc2rIDjGZHS9lU3NR4yMuX
LEnfr4YqUkX60nb2RtomoG4Kg6SNO/uWoSUa85fFwQqJdRzL5r6osAARX9vm3oAoh1Y/Af4cIKNk
Ux6MyI7B0RTB6tPAtYl3i7kJLRuM4IuhufjkjEaAVYpLsWlAx94C+LhqRTNtqMIjXe9G4b0auYt4
LLO/jMq5JpY8MjY13OBRzofc/3m+jAgRp71EXK/w+/py8LoGoGC0fAGhe0j9b6wQDa+kxkJvYUPe
OblKu4aZESAkYInvdRsHh3jGWC9kdGdHznIMjeEsDy2qqafSb5C1b8dzbkPyyGI/28rXhMQ0lgxW
fby0XMpojWINi0S+Hb9H5avL/s1oSkrsw9xunivmty5XE2tHrTqA4ZRCvUnK+gBcEG0pALAPQ7hM
o7ngP/cUauwd7CH/JYcuQbXfrdPKjdbXOYEo0sXYB+/ryAHEjP8/rnO99vCfX0/XT+rSsFAoq1LL
OBaNvu1j3dq3vsF+K+174zhWLMPWKzWOqW3EhwEKMLaQxlF2CTl6iZHhFaSctdZ6cEnmKTJSri2b
yoB7xKoKEHxqk2pcy045fLmiDB8gIa0hX9WLyI2S97t0OYLzWZSmMe7wxFjjfheZS5Ia5iGqMgvo
Nvf8NuAnD4sJ2p68v8txcjmjuy6rtt2972v8IdqT5VNu+YIEd26XupuhaA20jv/sU+cB/O9g5tT6
pT9HeQez5DkEW/IvvW6VezlfdskJGh+fFZ8UZFHm+XJA9Jl7tPVR2cTZAJ9DlEewEtVx0qzy+O+a
ckCGjKha2/UEtfY/x8qV0ij46tgootX2Y6kYylKemYBRLmf53FemCuZ/v0f/OQ4/WAVUMMlMN11/
0saSTR0Yr5JHAGbnfZzskoc67IMPNtwp0ILUN5Bty4KT5gSQz6gvm2YGxnkwDQDM8aMxd/tZlxxG
nqWXsmlVUO/RSFIAME/Fq66RhCcLhODoHMyO/rLGxJ7mHDvhYwBZ6ZVDwtfWZB+Dw4Wd4fe2LUrn
ofFt3CSvTcgh+z5A0GSrNN5lNECs7D62TeuIRPhwnpBJsUaju0EEbTz7JocmUlDBriJ95fQlN68h
tpPj5L5PkLPkwTXSy1TZkvMHK4nXDlCaVelWKbnObtwWWmTclxCt1l1Jnsy0LCz15j5fMdtlWdjN
JUQOjCywQJktP5T6+LMLLO1Aati4R9T0oMahetK61o2WxesIV+y+nYfGrlVOmj3sWsPxIoy0s/GQ
KPqvS6QJWQt0ulks5TWvLyYN0PqOgcWUYNhvZH/aeu2ywuJje1nq+mLksHyBsZNeXsh1ueJV8xJn
n8d6gGACD3bG/DzpRkq/A+oPb0vhkX5x7dTGCdytfF6U4WC+iUS0/hJzXeI6cO27LoPbT7yY+J7i
dT+8kEJ7hVCpPLXFaG2Lzix3bVanT8qEZhnAx+//GjBE/8famzU5qjPRor+ICBDzq208D+Uau+uF
6Gkj5kFM4tefpaR2ubq693fviTgvBMpMCXe1DShz5VoQvGgipGWICkjq6JMxQeRFZIA6d8yVU+cf
h5YaUjB5Kfg2JO+nuaUDeHoLjPVy6GzzlKfAA42h9wX4ViPcRwbo0tHEA5avptIk0jSJdUJu1zxR
tBjbVdqYw6Fs/8lK29pzUDwd0EmK/6pag04lOkPLBiRisELHfDwgJUReqULojA6NQJPU7Pk8duLW
3Dv9D0iaOeiLVnG0HI2RROrQCl3vExmBrj1K+xxt0DiYk8G17VgjYT/hObLs7brw/skyKz8ADVwh
9Rnn+UEAEbVM3dBY0iThZX4Qdx264oCC1axTXUHgKBokOgCVQroagjVKXnwedhAh99+8tt431wnS
ACc04L1g11l+6fJkWhhlHL50HeBIRl/Kl7CO7YXfiuIldCE7WJaRDxUFoS00Gz27nYmOJpQN/L0B
ddq5T9tKknAeGkT1ALaaD8Obl/rq/v/OzbIoXroDtuSt6v40O8BjzCY28K7guydHsZ2gfAYUu0TN
8DBEdUC2EZDLaTW71ZS8L42gUStYaOgKfIM1gddo1Rb0KV6Qom33K0uTZ4EWg6ve1+wy5HW2IHuR
99Yq1wEj9xWoF+3PeDUzvoRT3UKfEpA6wLXSr+huEwsR+eEZWMDpvtLaK9kjltfrLLRsJMZwkVi0
684CnKgFz+ZL/GryZPw5TBHkCnBbu/ZVO22hflJvdSuP7rEdBIbeKZyf8StrwX9CkaA3k1cnAS3M
25s1+CbR+QRNxxUoLDL0QL3Lz5MRrQZZIKWbnYDGcy9FrWlLLbLxNHs/iwqkSskWv5/dvPNZMpan
rgA5Vhw5V4631x2+i+aZDmhit852EkK1EcqBi08OGsokvFZV7u0o9hYBnndkwmxgTvssuge5X/Fg
NFkShDpg/6VA41iiVdXS7t3sRzsmy8mS42sEdbFgatKPEUKVSP5nBPFEZUm8zGMONdFIQ8NHAarN
DdhtcvyKNJ1fQrXhENx3V7YOTrBZRJnT5sRV2xDyhxH6G7TYPvjgDO1WvnKQ1888/Giy5iS1qkFT
iNrTfJim1kYNeDyI5tQqqV3WI+Fr1n51LwFM3A2extbjVGnPyGDNESaafha5BPGQk6AlqkB92FB8
61AB/4bSs3EAs257Dx5FeQb3+dYs8LGXeinLtS3ZsKJYOph69g0UdsaBRnUXT+ip7Lfgcxd32Fwu
+6lBWTKEmBsJ5bYCebjSRHZkEq18clmxohZo0KNiOww5lRV1OXvMNRae4+gnNCguM2702kMcShmA
db900CkDWlw6cEfX95qtDsCa57iL4BTYWouhpaD7nuPeiEqB8lC46mn/r9Migghkg3ZY9L3WcrzG
6n4Nsi8bNZzMxrYejQvFrylsi/VN0nMC7hbqfjW0AqW7Jftn1U8KKRJzPGSSW4sJLBwrCiTHbSk6
i1KxSd6X+hSWehfNN3IRb0C5wpJVm9urtnWKO7vKsNG00mTTsDZbCRZjp6lnaJzvdOiMWs33ocr9
Nev1CVIELhSolWw12Vq/n5ajNoorOf7Tpqu56PBDa+othqZkjRiWnRyNFRUebwTRc9nyQx2TQ71o
HQ7DE1UtZ/fMHf3n+VzetExI0s2c013ZOeu+7J68eAXyy4XNxuw0yL7nQaqh1dMt/himqsu4GJCh
y/p2Q6P30Fb1Ijfq8G6nFWlEdop4jye7pQSS3uPpkhTqvzo1CJgqxVpNh7IKnUD0zbS42ehM8Wee
WOmDxpZibA+8hOjXf5vXegOagihySGtIaQ2pG5R1+jHmtmIL4rUNqlE/oZfg7OvaPs9/DxqC9Qpt
0fgD3P5FqLLNYWTyChdVgPep85A8n2zI+H4Lo6ZeGGzQA9HizkbsApUwfwJQ318iQIuBYTUWxEEg
ojo/WhZ4QimKJrlRD/YFxVDw56RWpKe3UokRG1D6tgq0u1WphIYU5JkXaeWMJxpHkMdZ9xKlRLJp
KuZjILquA9yt3Hk2uZETNlBZRP4N2GsTxEPJLwuVt51WSPOODlPbuyt3EFFwszVor0MJUY8WeaFb
2BZDqn1QImF0QLYafKsNct7FGILBUQmHcSc1IUb9SgEfzF1vrEFnmy/JdlsDOTngnoTrzmuQwykM
/8QivGqqS3Xv1wMKKFtPkzV8duCd4wdKr/3utnjt42dQWR2+fD7bgkEJlDBKtBWkhs3VZCX6rF3r
Igqo0EMcsrmqADJRAB0S96OJQtVEgJXteeLva92W/30tWbZf/Dgx9h7jC9ex3yQmE6OE4r0Rdm+6
Nm0JUiQ2+dau07P2vu9z/67PucpRQUtmiKCvGuqInsdIXKEWXxhv0S7ace5KbGU+R9+uRzN0tT7Z
pDX6dyPWp1FXGS9xzl/GNHav44DXvTo1+Y6G1LrjT+4BXWjiRD08eeJH18Q40ICCOJjp0ctoPcaq
74fsiA43aQ/UVGOjGWzZQTpvZQj8cmgGxaAD+e1St6XUpVwkcSG7jQ9jtCW/hg36/NQaOjqvjgMu
k/uqsqWHxTrSOUAWwOnf8bw/N1MmD2SiQwVWpw30sBnIHBGGzCO45BPE6XYnD6nm1vt6tBIXSsKQ
3d7SViKlRxyd0gEcjuGqNQxjQdsUstG2hM5uttuMTzZawELVb6F7ZRdwNIACMgS+sA+kYWgWdXeN
nkGJQdGJod31jTCslE1g2wwUmT3EBdca+ifXjSqQTmmVr9FmkK5rVU29eWXEfowGEDQo6cVL9Cm5
wSeYPA3JW6HkOHtvMHmC06NKy+e5nxzzUsqbTvgmQ9sQ2S10EUHT6HmqwNQVGmD093rDfg479gpB
puJCzq5lC5Dkscc6b/x7yfiGzDyHEJ85oA93ZLHzPJa62BV6la7Ia0dCCyI/QR1NXSCE9vF8gXnJ
0f10ARQTP1wg9oS3BpUpUK9oc2mPNk+XGCLtQsPcBqBPGmyZpf0eBJ7esQtlvBJ2HH+v0cgxMfCf
QgjOWg+sdEBqUaZPo9ZcKQAAShdkF5F5uc2EPCD/XhvYBPuh9SWbcnsNcRd8rWyw1mdjDn6YGF+7
XuFYbgeyFRBeAb1tsbnZ/bgZ1jWAkshzQRzs01QaagSmVHPRpwu9qPeF5X0S48tkd1FTLTqlT0EH
p+yQqKLTJgEEq1WHm5tscor4ahqQCCLH5yXmdaoGhWJkoVcma8Cj+H4Yul7s+wrQpXdTBDTS0RxB
tLf69xQth/0kPsSUbTxu0tb/3kdjeQZXMjs12poGoIYG8MXB6/hsr/MN2clCZ62aM6SCnfBuczNH
EJQEpx2KrL8t+mG9m/23RSMIYvWFiD13ydA5pfYUtAGxQ8/ZjGP6Om9RqHCiDp/2H2gU/gLRL+Bp
lRP4MraOkxHZ4t9jXbVazePXeQdE3nk/09fDCgAn75CYeY2UTtE8iAwNfLo2oRklr13wCNfuo3TQ
mQ7Cmn8gYec9Gbh/IodnhMcpaZoDMwGEhH6R+YC/+bDgWqv/1NoL6XypOXbN3uaEhhYeRRRDmjst
ZWAMcinzErtiZLRfW9yfFz1IXC6N6EHnoUfYffF8ehUuuB/AFymXmQCXozvIcoWKSnIB9HjcOZ7U
NswV5dUz/Bo7H/RhmT7olhV5mIyHu7EX7MunSUbbaGBbtcpr24D3wJPM3VmDL3OoTuAFEv1BjbtO
7cJ8TpvxnEkv+5GaKTop8fZ2D37NBj2miOCabj43Q3+m/NnfIt7X+M8INLF5ywJdwCuvS5/AS5Hf
EdChC3RUt55tKRo0gPFHAlSUXHf2Izi2ZphDXpmAekINY22OYK/qwLe7qcyiX5alBbVthYRIinhe
lOa3K1pUAi1JixKGAo2d7rxoZ8guSCBaAmgxXlN0d7iL9Lo4QtsAOxCIk81DEqkn3lgDJuROwLCi
XnfIrkxNohdHWuJ9HTJB0HPpJpqBPzPo+x2AHtF4BZKP6Dg5LL0IJaTXcV786DgQU63vv8pJD1cZ
NlpzhN3q/YIDpOMDabd2RIIGqvd8KugAxKWsMgMOyMhJyp/ejDZ4sCFzqWHrQrNRtKkXDJwP6oEc
OatynJBek3l+yStwiZKueVcnIwBVfzoaR8NeQjkiZNTmGWnv41usHFFSWUdmgof4NCJVlZdCFw9v
+Z3BdPP1iAI16d2twl7q39r0BUqh4CDqub6MfTmdDeCbjmhgB0XYW0DRx0GTacDzaYm3kW23tvXW
PTgytN0V0iXpugCRIlBG0Jgnd6wx9xDj3wP6IehVZmi922UMTez0LwPMOjCB/n/pRjB93Ozgxgms
LOUvf4l3lJ3FfglkowAXWQl6jyxt8CtVOUka617ULFA2tiFoh9yFXxnjwnLyFpKxtfkiUHlpWiQh
kRw486arFsSyCZ4VUFpp4DukoeVY/3tSbVgA5xXyhCRVCfpbddDAUwl4IfQz2ulfm3IkkCmDIswA
2JPuBBLsxpXh1cdESHnl6lCMdiCqEuzuakQHAP6tWOClU1n8vNMvHWrFNAKlI/g4gOyDJHJ0uJmS
sckPQ69/JRMdnM4vd57O2nmmiBu+Kxr7FyR6ugO4PyFj1I1pD3HQsluCCN1GjWmokG9XRvJQJJ3N
4TS2ovxXkek68DLpeMSWyQjqqR8WhLU0BnTf4L0cHhpTDJ3RASxp4C1Ijzcz6HsB4Ky67m1CIyCx
XU/6JWUupIy01ndxT9YY/nJdEwayjrxVkpryUfQceVTbvzIdWC4+VmAPdQztQM5p0HU0VEJonbwe
6J+2EK0Ol+T18Kg5OdL9hs5i+WiDC/oBcgBl0zTdsmy0Sz2AW4wiSxvd2bUs9B2twxr8dIQ9yIC8
THTD3kC/K9gw8YmA40juElbtaVmKABIShH1afU+juAARJbac9ZFWQ86qA4l9LUGj5UBv1IIenm30
2IZNnD2FaGZFwSMGTRSUSLcDvsg7EzS6J3Rl49bcRNVjDXKMhT5Ama3EHy1EwieCXJBY6VEybruo
AOBC5VSxnTaWccxrsOJhmLOSmwugGdITHkrga6ksNNtolrtK2sRYZmH+WyB3IQIQ1vlaL2qoAKsS
nKZKcKEqzWXIAfn92J7JRE5HgMBG961hTRHkcDoQOdF8st0WMewOGN28O5NdF9oASRpoZqFf3zg2
XV1sKx5ew0mzQP1FlFZRzkBkZYAjdQqTHzme5SBXUR4ufJxCCyZdO9AOXpAR3M0Ip9M5FNSVRdB1
KEtBnnrl+y+8bOXllgKQmoW2gDDWtpQ4IEcsrBFC2KJZ4QZr3pEjYwI179J4AUFGtnfLssCNz2cb
K+/8c9VC1yC3YwgqhNO01Bs3eWkHr1y4Ux5+q736PAxIyC/G6bXChg9/1bJFB0lf/0qt/Nke0uK1
0/Bfi/5l+YT9QL7iRSauXV8iIWDZxsnj47SVkdvta90foMrL/rhyOVofr2yrK2u8OleyRJ6lzF5R
tP945b5Ln5Mq15dJYfWQ/i7WIDEDG/dkaRurlNo3c8D33O9SBjLsxgtA8e8f0fPf71FHh6jgkOh3
KQjNlq6oqy+26F4UaBvz/wG1ESqdU/pNMzT9JerddMXwo7+LslDboH872cdpIk5jm0yB7U/lo8tD
EEZzy/gOIY23j2HgY2hhFH3vTCQBP30MOfl/fIzY8srfPkaDF5uTiffkZTfi91wPkK9AESJ/BBVs
eTVb3FbUyPJ1HIDlK1xZnMmEty2x8oXZbWhI0/kErBINW3Ocp6Ov2xVLNRWNAegxBymyO1nxqje5
DYF4I79iqwVgQms/QE/AfugjlYSBCNKBbE0UKdSv4roCyfEDEEb51QnfpkMSDPXE2EY2wer0Y9da
bwehzlLA3x2tB7pUjZy4n5BbyUwkTpUH5DxQ7TH0nQ6WyhXpOlgGsgsogUxHsMFCU0//QWaoi0Iq
RkWRTg1FFZOUx6rWr3hvCZdxVYEPUw5Wc+wVgwodWNv3eD8GGXQM+sfdzQFpBETr79FybIKyDbeQ
6+yWJvJnOyreZSm4r8Aw4YEMFThr8oLz2t9R4S9nE+R4PdDLOmEYzMCBaeB8EYaDtyljozFXpPdu
KCM0FbwNCbtLFz3xdEZeBha3Rau8dQvsTDe0UF0HSdhl4uYjI5ZaNZKO/kgUtuRTo5tPRervkb/P
g8DwHFmZjYlGMsDCwsGWQdqCQ4leAee3QTKOcQWdEPWySKVyOszRVmuiyxel+dvBl5oMZIW334E7
28TSTIAUYvkKYNeqyvz0RcZNhVY/2ImbNo19MFnU2Wz3pGIY80L5quy3eINZv/D6NuAehtzLqBjb
6dCmDN0iQxcj3QbbzRupuNxtJ4AdaLdYZDk/RwYeXG07oNNCuuMX3w+j1WjmbE/VHbe8myYpXj5F
DW6iaov7DDv4q4b/tM50ULjwYtdaeQVHgVMJsw6mGK+1xH8plTV6hj0blddGU3OvmaWbD2DZCTQ8
b6CZYndHLcN+jZRqWGbgdY5xNBEpHRvIvhSApnNxIG+b2XsJ2or7KOIWrUHmHtKiR55jDVrSRB4M
eKQ0X+S8TKFg1fGHStY16HcAVKrNmD+UIO4HWYu3nEawzy5rs4emYRi669py3rwpttU0lUx/m68i
yOmiwS6woUmD3oHGbSv1TxEzgblbWvUR/xQxc5brNm+O5J1UZZy8qI4jmIPf/OalXxMNucs+zv1b
MP3WcFdLj8OhiN1xWTi+9qhF8o8zObI32/B+9ilOS6DlPopm3IgiNQ989EC6o760wEHcy2qUD3bf
moeqkxlUDfHlbED3bWL38sFOX+bw3/ghARfo1JeDoweV4yJBBBKTwyQ4O0jWOitIwpsLst0cfxsi
l8DqBc27uc1iclYth0L2J4eh1s/wxF21ngmJL83gFzrkZfaI/lUXiMd/TXQGXjd/CU75LChJL5OM
VSJAm+J4oED7PTrmALtnzveb2ZRRfLtC7pZvV3BtYLcUa5y/ZBHPAppxC3a0/CEa8p2mgWUT3UvJ
os7HZN1C5RNach7btZNen3VV6dV47h/0DhADVenFk1bcC+ScILNQQ7dVRZAjF9bOQA/ZPAntxd1K
QNxMGlN4hhxpu9Ayv/raVihH2iznhzzsqxfokc32RkKlCIJEVlCnTf21wruqYZTlvVmEYCvKJZDG
yt6r6eiAim7Ta0iuPkRO9wyRi3IF7b30YdCRbqEzsg3KJpWNzv7fxGkl0guFDuryceTG0jcn0O2r
O5q9mXrZfrEYlwepA7NM1jTLjeU44I5ScRP6FUE3gQTbhwiPBoK8dSMSY0NCF5Nrnm2j1O/TfEzv
YsF+kpmivNjTN4VlyS8qSvfdjZkDD1Nq1gPeNYuDYeMmgHq8/UC2kvPViCbHq2mb9kMCoeaVC9T1
hiJogiWR7lQCsA9kUxN6B+ytcx7AY1EMEF8agLWbvwAu3ezCvmEBV6kvF3a7tT/aS2yLXlX83+zD
lEF9tg4XfOTdOS0Gb52yvgzKgudPoDE0t9Cl9Jc8bPOngTdoWnYjd6H5GCZTiKREBXpMCjZM8Pn0
+XAmZ1ol030KErIIr04DdLZWeVSyR9YN8XVw22Hbp46nIw3ntPsKD8tsMRhRuLPMjWEL0f8kh1aC
7uqQs7Hdz+GQ7YPeDESogJ6qwcIyVePZisvupV05ozW86JpoITg1ZgsaRlWnGCY1yMAqL1RJK4gr
oJWFhvkIBbPIHh5QmfavXuecyIy/LhiKIoDcq7TBkh5U0HIIwWzJ6xryNbRku04z7O9uj1tkRzK5
iJEhgRbAh8cwPW1vD99wDFRT74cA8nFSYIFzgszL/KymiQw56BhkSEcL7O7YQxrDuldVtrwb2/t4
Ctdtx6MLmTrdg94xb36Sj0y3STfb75PacaoPRjf8pPj/20lxB7QY2B7w0TrhIU/qjhc/iQD1qMRg
1t9lEx20BG+bD0XYlo9FGv5jqLeu2m3ihYeXyRPoBM156Pw+JO8tGBkrcboNhxQdZ0YW1Stf24WW
6iweTW+6wyiiPuP+ryPTLYrFkDn1PSAhbGnnnF09Zsg1ZKWbI4jg+v0gIJbju564IL9srjQAJp6m
GkIasqyb717Nd8IA3nZRAs4NfgIIhebmdyjv8C8Oc9kyRbltXrLXFO2jW7wtOUwALHWD/bYkWsqP
Eb67cSuGL1rJelAz4kyiB28BnYPhSyFwTToblO2vcaU5gSbWB2HpcmxzviZtsBBplZPjguKiBnFy
QMOmayAUDkVOUgojzbAqZ+7p3U7SYg4SGHgYpwneBU9eAdngBU6sEM+fBaQ65pOPrv8RowPws++n
2FxHndmt+OSGu9j35RcXctbdUFbPwiiTUwaG6MUIXY8vFBbHqbYDRzB0Ni13UbHe3yYpCzcczYor
NCZbQTxU+L+usqlbmWUG3Q8ay9bqQCtiWcEIUSHogjpTYOruBlimn6Etox3x1gN01V7o7N1+M5F9
so05nijuyWQrwMgIO56q0Y7sZCLn/6f90/r4jn/4PL+vT5/TJ0TH+9oDs9c+utrWhuZY+EL+e+hB
ZCtZd+mKFLzv9eChdFEk3xvTDdMA2Hbkf5oOJCNqwhxjTgmEXhIXqjAJ7tJ/LnWzvC83T09A6euM
ORTClRqCVdrqWySqpW942ZpspJ3Qgfn0PGT6wuwZeLHxKDWtyNihNKrPuLHBy6yFLbzu5IJl/imu
zbcHcFK9hc0wMhXmt2V3AmuI85T+Gza14x+r/R5G08swwn+xg2+/OWFjDAWmS1vZ0KQ3a/cai9i6
Au05oH8YX/RSP2YtmC0oUlhmu3Uc0wNXIsOmRMU3UwyqQ96A65ZipGY7i0YATcdQY5lj1BXAvmx/
uIK+msOzIZyOoI24o2hadvRx3zLn4pAuxv3oArVihVq+zaCD+axXKEmEbhidaAiqv02Tt/GDBkW6
h1yaK6l6XNPMZOh6EuWChtNkmFuQMeuzNxs5gDBjUWzJS0tyCG6caKiWlBk4+WjJAvQ6WRe1JzsK
QYui+UhW8CWjvIk6iCYHTBxycEfKpXRRNUETL47WNDRSPhyYDs2ivubFY4S60YOVzakUCmhqUD7f
pgtR60vf7QKjNaFSGCX+dazRqsaUWmg19KCdcFsAjbse7A9/Rgxee2hGPOo/RQA5hbS4Knn8ZQ0X
+/fVGJvQh8c7S84CIHGQUnFMC8dJ0e73ibYmIv3ZNvtBqg+S/boBC6xdaMbGri1UJRhYTVEHq48u
DVEymYeEsCFMDR/s2XTD1LxPIrQORb2baESh7xMZ2hGOPEIrdcLKS5elB8gPug+ABrsPLmPPaONq
TiCJdSFZXnsB8ttjQM7W1fyTRMqqVU4yFUV2Lt2MgZUWs9PYTgK01Ddrmu7pwsBOtPk+z1aTIKWx
Abw/viOT7vV4qQLx84Y+wdh73YFDD3hBXlqDoQZX6Ky/kmmoNHQQDW66pY8Ade16bzNHBwDk308E
0h+ofmn3ZGn1HKpP0/cwifsdJeAECHI3U91VcwJviM32jAftlZz0JUM1FqLvCb/SF4ynLdo+fp8u
8qpacYeBvrlIvV2M5wCwu96u9ev80WZJ8ZjjPckc0/ES1Sa+4zazljbjYktOIKSnrQmihCVNeJ+O
+1UOElfpBp5TJmfTfCDQBMNDaAVI7wT2HfDdpzWKys0wxt9Bg/vN6aDvA6IRf5dzqDG6WWa8YiL5
aaKsNG9lJwDNFCtNT9jOVhB8Q6vlFmVxQ0EvxBV1YXsRVk229sBaMEAG6UuXxibYTjNUMDKlJKWk
XJQdyFr2wf57PGqGJ+Y3vNuhdXkEhDUFUkFl/j7lACs3rpZmjILGzfEhWdhQJtAdwKpZxLiH930J
Lo0hvELFK7w6BqoseD32Nz1kbK/gCEDO30Hr1+D5R4pgYWLcjd23Sdp2ssx87ij68F+hOzjJ0lbs
wI1akmJpDVrSrhto9qkr1D1D8raDenfYo+lN7exwX3Ig4xe1Oxo2TF9xsMI+xdh54LXlzzB6VPQ2
FLT9vP1rWK1WIyDze5jax8yrkZ0uqnWWuF2UVut6MCr36QDgBITJNu2UpgfogmWH3NCsjQQK4cKH
EjD20vAeuhCp65rZ5VcW868xH6pfdQK9u9Qd+cIcAYFuePmr8+uvUuPF17wuEkjjpO6DZPgxVxrP
LhCoeLtKbYwfr+JYcRKgDtaA/vi1NvU31hgoTQ8HYLaII+aDGdqQM63M32w0SVFweJEBiQ3fCzLk
3h4gElPubZRsIMxjWw9ki8SXdrD6+8HA48C3ITvcTODCusVD+gqQRqHjLbUxmut8eOnbCaKlpXVn
y9HZm+pl1QF2Y22kMkEZexIXFNtHoF1/N87i8WQ0VWQSWPtReN7PMtWPOlhObieuY8wW/9+T32LK
xJfPcVu/0jsyvS3Ti7LsITYvQn1H9sH3Ltz0gH3Ipq9dBNmBW3qX0sDKbjGInVtOtKbOAzk8VxGU
KiAVYaxi1BkhOZdMZzMU+pICbP85bWtryQs0qzciypZi0qP1FNvWWQPidj4YPuNHX1hBn4dIb5GD
QgbILS0L/MjWZOvR/7fS7TiCMF0nLv0AupDWTsd1WQj8/epSQwJSyD1eGuUXsOe6kKi0tX2nhoyt
a390XyqQ1xxsD+p9XGlHG/nkLjsBCv/J1QowYVW/Kmlqr+rES6u3EwP8uKmAIIhtoLpYGJnxXHtt
u+KdsC6DAW2BtInzPQoGYHQIJz+oGFQREiMsllkF8p1IydMV6qzzgPYGkAdj3UDRLxl1I/jvGAqk
Q5KA7YSr6NtidMbzb0XR+thumUfacvYln+6YNh1JhixNmLxTPtphkq9h+Laozem773/NAx8KWO5H
67WBLMMCxEf8gZuht5YeMDYDaAxPLPHjoKuF8Vxq3be8HKFmHoMHD291P0D3bC5GNUlj/04C+HY8
oaEnAbOmpj9P4zhPgqzqPKkpkdAC3EQL+/QQ17a2zKYhWSLnlB6icARJO3naMJFvp+SaUh0JFDuf
9uaIAlqh2ipLDY3gsQHhdWiBxUc/BIOGlovmXrOSallWgr/KfLi4Nnq9Fv3wrRde+wstU/9wz/ae
3cwED7M3WpfU1VPoPgm+x1+2OqXSZIGwPPeBJeIlDqPNpOpHdBhK6QNbw9E3TuPMRLk4tce9QRWo
DzHvbu5xuadRq0NxvpX+tCFIUDlCp7xvkNGbEUIKPgRKlr/bhAMGChKlpmCKG9/nEuqI1qO4/1zP
bvCO7qXtEfwbaE/RXW11y7D0lv4IlnRgblSSprAACixtB1RlCh2tDjQphLZTcLNNiX82tNca2+59
7PkVdsm6NuJvGK3m4TjkzkUOeYLO3dhHugDESbE6kANMduHCtAu++RCNt+VVI7P+dAu2XUXsnVYP
H8Ig5B4Ho5034AJ/AUGMfxJlZZuLFvmAnW+GLxVj4VkK7FtWgN+vHRMMZHMIeq6mRRKHGu4uMl8B
TwRRg9v9aWRZBTLrgG5MLdkt2VnnImvz1aCCyRNmqMAtdAGAYCLm4E83P1o9Z6YBskW0pSu2Q0fR
I0asQF8mnepEfHhzkXEwEguoPmAz1BTSwPsQx3uj5CsKtGMD7UFm5Zo7Zg2zbV7BlNW2gUybxRd5
lUNuwjCsuzid6q0dt9muMG15mSAECY24pP46Qu7R1SLtlzfUW6dk7mvr5uOSJuVOUm+HzADziN/J
i4kl50m57pzojmAV7RY5ImeeFALXducnMmBQ6FvkqlPBUZ0KdKjGeomklX8yrcEArkZt7cG1wUF/
hdYDEDK+xWHXBOYSUdXAmyPls3ifrJfxsIE+GuSNUc65ADM8XvJ0qE/MgUK9YLkD8R1QoOhxI/el
r19p5CgTnYG3JNt2jmpPUFNpEXIUWpSu9QrwOzdsirdV/CxrV6xDJjU2vDAOCgsbzTFlICS8XQq1
JXwaIGi2tNook22YJOIsQKoQeN4QB/SLKtXPSo+LByi5sSONmtBvT0XdgfcPPjr4tT4EDhAXQVL6
bzZ0rl7DUvPm3yK6aotTNZkXiqefIsjjRRDxoQ5uCw2huDMhW3yidZAcBv2GdBMkmUCpUin+KyON
/xFD4t7ZPcS7RQjWerILx3aXRmOwQxMV4xNL+KaVnvE1GwwoWReN3FBYihJ6ZmBj30w92//XshPT
qoUzgIaLls3DodibBAtstM7comswDHJ7atfEQkbDBLn1D0OuhkRZpjd1GNy84YCkhF78E+Gx8NRD
U2gvUvwraWhxZMtLx0MjgvImtuKI5BVwiWqoJ8AeCkXTT0OUDOJTWrXpPIzkoJ+iSvs1r4SKxzmJ
im80ioRtn/tWf3anaXpqC9FeNOiIkY8bJr9rMv9MvhHIxbtGmuAMwBXBqFFf8YK1DUGw8hRrkwZM
kVyTL++Zce+AMJDmdXbXPMg2XpKvmqL40cn/qfDN2wwJsO5dWPQPQ16koOXK+oOjyJ0AGza3CbMq
aOmAL2oOQTdNbdr2lUZJkTFgAGNjTcPeAIa7SP0zjWhSgRf0BRIE/YGGtKTrdVc3TR6loj3J+ia9
11TWtqi4tcELRg+5G17tRvTunykERRl+hgbF7jahzYW+QSMAEBRqETp0eSzmRaK87ncmoMsLMEz4
KGVXziKpfaCZK8vSFkyzOUS2hL+yuim8q7IyvEO3ZLaNIW+00CmmZmizK6ruTF46ULDcF37k3M1B
aYObS4PvwLxu6oMpSbfTaHubdLtWoS5jJKCw9dPCXqHhChgSP9LZwcYf5/1dIB9ioLVp/OHpP8Yy
CzoXSfCq1TdJl/VbB91CDxG3f/Jkyn8Uuo/KgVs+5aBL+1tA2rhPviyrOQAP3n5bSWy61AoZNkv3
LnhkFrEDTfvCiKqTm2nmCxPrKczjl+r/sPZlO3LDSpa/cnGfRxht1DKYnofc98raXX4RXC5bO7VS
lPT1cxgql8q+7r5ooAFDEINBKiudksiIE+dUfXXp4xA4bWUWXEbbFMDxDZJR1vM86L2J1XqCSNY4
FsfpzdibPu6ROCpQ3gd5pE8HEQDwFnUDVH7RUat3K51B5t29YMMTW72/IotvmljnpEWxDTIONTxm
+5B1zZo1a8zkscmxFIzbsH0rEKvSTNv+2SCNVbpD8sJaBDUy4LOx0xbYHmL5fTDKGsV2angAsZtp
+Ojp9SNSHt06ybDarxUWwlH4iKa28bp0xYVarg42hbFNm6UxGMB3qF7hyffeMES5fMUKIKbU0I/x
vtfzje6DwTQGhTViASiE71SNSmaBVgU3yD3y9h64orAX6FxT/yrkA/UH4HZbmZY/Hmlgpga2VNwy
9g9VFg8HV5VVVK3HL0ydUTN0AtynQXcyRmhtg4UD/IxVIU/kRh6jFhbbVoAsdg/wkVh6LK+Q8Ry0
qTYgyJJiERu6vBqdV16AfdGAZkXq1JFlgd9nqcRJf42wwtS/BSEgOMwz+7vbeM2RXk6ijv0LZNC2
bYQ3/bI2w24DJr16NS/11ABHZu2RTBI0fRvdswCSRni0SZz+a5CVexDvaD8MZpwgXDq+NGAWWLqo
978Bb5a2Y0LvdigvBWpTDXIZ6hYTvdqPfVTcjIHNF+nAo3OmqlLTGPBoCUmgqfVhZw3jzSqX+YFb
4FKcSWYAC4WujyZcsKvq/EAdGX5e6yKzkeM3Ayi5Cn04V2BIexY/S2mI59DsQ3DkghXNr3zruQH/
1yYxZL8hJ7C2vo8xncp+Nr7bYbaTFY9vRWVF92ZuARif6aCvqpP4PmuK+oQnzgt1jlFUnkFRfea9
k52sIc1WUMaFwKJq+gJvwAWd0iHQEjzCVM/Qp+hxIdyphHqcNRk79gpIXHZrD251yYAfXbSdr3+J
6l5bFZXJ99RMkbGAOqZ8TA21BQPOdhGBGeZLkFQ9sBW6t3cjLzmi6tRZYjm0EGnTPI15GJ11bfBB
oAsYAIRk25VWeOGhUE3l1ig3PayiM+KV0EQLayTDgMJagcomOlDzw81QswEsBm40AhWM9SsqO8Cw
VRbffAcxdRUxT/RaAmklvEvv8+KEijhn9eGBlARKABIpl47yCFpQypMHNImKb2H1Pgd5aFCcAxcR
OJLxQNLvWiTT1mOFGpC+qIw7lNIbd1njb2pEKW/II48TC4gDv18gOgWeXTdxxgWeNsOenG0LNdnN
UANzhaE0olZzIhxZr+1CjvmydLRN37EXE5pa+xR0TItWMcOwMSiP1IRIjfXIRPPeDPsh3sQoVV71
VePsSg7BMNqrO/ird00h4xVt5KmXmrRbn53tVgZHBHWSBWW1WrsFVXDCu01cexpAyrk4NLblHXWg
tqbsWBqAkqtHhpUGkJ1SZ/XQx9sBGKBppnnAn3MiUgRVwlUaYdljZgC6RXmXXv0Ub7R+dG+rgMME
DMGxN72vs6lLHEgi2Llchm0mkqUb5c0q0dp0M7XLcFSc5bG1n9pGgJdvVfALTVHkTnodeoH9oRoM
vN00f4YSW5DU9YcsPuahTE9Y7bwfRi8B2OfPdlSU3TGvj2SnEW3gW6BR1Ylqxrq4Cmw+dgEEg13U
UlqBZi7IxlQH/vuLJQcoaj3TgNAZwuhIowJpF8X5/cgG9tA3gMkM8Y1oNPZAFksb96CPENdGmTpL
rxZJKdwjeXBkJFZ1AyW0WqsdrKhQKtlU4JCioRGkZA8oxvIX1ERJrHH5N1dyrUpcY0BcamThfZEx
VEqPVX5s1SHuLbTFEOXADI35kc6ou7BFD3Jiqwdv48eYkNypnzzLsQSfz5+n1K/VXbWGlFa8tbMw
XZFu+D5X1WElficrs9blWQCAf2ZZlq4y3bSOvVP8aIJUnAwp3g9hYosT2RwP/HrMzo7UOSoPAbYG
xNE+XKinRwUdKJ3Bq5Zrt3Oaauzc6KgP1UvzUVluI81AJkpT0UFrQVGpvKhFrjRwjNpp4JTR+jXX
PP3vc5H944rzXOavK9LMJufWEbXYeHziYVSlqLwlBK/30cR2x3xMWjxW5l4sJz43qRcJ8Sgz67PN
NHnuzSbY49V2aM0EiB2yTaceACr7xDAOZKMDd0rUM6sDygxAUvoctdhBgLercYdHDfB7L9Gey7Yq
XrnlPXv4IbyCCno6AZ50OvmtSw969wlSGQfVzdXIfzPF/7gPJMBQ5QX+7jUTjJ2q3rEXRPSQR1m0
qaFTO7FDWC6UXcpSZ5cWf/KT6T3Eo2k9/21Q4Jn1xA7xr4P6pLSeQ8uOT5Kj+FLkWn+lQxu7GbQy
l7NlRCDu6sRqQZ5GSvRVV2yWvDS2Row9qiON4dPQTCy1oCqCacrOAFeH3qughLqCiuldqyAytmkA
Iliy2chQLurW5aAG5eW6Q039PnCb7GnQxi2vTIBalV23Un+2y7B4t7tgbNtXwNc9sQJ7yA/77P+7
vahQv0bZqynxpbJXoLyEJvMwJcsq0NaehF8/zPmzrDOrbce8fjnnzyRSmIjCxt5mTooJO3zJQrs/
kmmyR8siQEUZ5dxGLUhPkVU+zJcWeOBsqyoalvM0ddB9npo6BiObpqaJdFA5X4VjLkcDFYKNMyIw
mAGScslKx1lqdZOjDqAPLlMPnlDDHnUtj7mykV9tBlBQBIJkSzNMY2mCj1kk2H1Q0KQm/ThgeTrN
NJvmOas43eJ94x6pEziwu4Rl4tShjH/V5y5W3GohM6088OIrBxupWWXywDO9K7IBVF2qScsVxkPk
2mSQHsnmeCA4ACj8hjonNzWvg1T4ZrZx8+c8rTZ4n6elQb6GYFYimxT7KCyDaNoOjNbUSYf2Y9qg
wVZhKLGq6luN7csWKztaz3ghcBDUpPUMNR2vkyhEQmpiblIvatlwv6QnL8Sup0MF8Tbox29+iy1R
6OrdCYTiWONR21VGOqNDHHBIxKb1loYGYFnHa0MNofY8Q1CA4N/q6rs/7NPMny4yZH68cD0uNwhx
dPveDe9Nu9O/uhBi9QMWf89F0i3rPvEuEPxtT6DxQDnhUPjfjOpMDgyqxMvCBad81ZflmUNHZEUd
ztaCxtQrlJ2rlVPJ+OxHYX6JRmAPkNqKvzvmQ1ca4zcLRekr6NhytWwOtkgRI/bQQLgT79zha67b
zSJOrfDKuWNfqANbANRWqA4NJXZTR6mBfzkwUUfRVwfXiECtyBQEqm/kHdlky4CyG7rhrkJkcGOF
mrwJssi8MWr9tlGL2gSpJGrJVos2GhjzoQiMgpbQdc0Doip7KmqZC12oCXVndgD5+dRJ/mSnw4DU
0oHFzu5Pu5oW7NDaoTDa3Sf/j/qZdNSiIwpyps4/hqN6F/ljXU4fb663ITdAIvlxLLPtPK0JTP05
8eSy0pr+7DhI6PTA5N90AV7XKDSL75rUB+y3gGJDX/t8adhG+ew2Ncr4ZJ199TygAKTk3/0U5Enc
ET+FzVdpmrvQD71DMijBLiVrlqVvBT+ROgOMO0tf+/gNNXrVoy3EsI7waDxVOi+OBrKrm9GzsagE
+cAizL32u2WGS23M8p/g4H4SbLCffa1HcB+R94uj6fq+sFG672JPdptwr1vKVje+Dna3l46R/dTd
8SAGv/oK0CYEusB+6IpmEcluvNdNnmwDu0oPldukN7YXhSvD7+RXIOm3Q5lmP/Qh+iKyZHjqZD9g
92nwk28I+4Q7u1i7nVs8uwLhQOVqteM+dr3oWNUxW5ZhIkCBzZpj7BnjfdsY9+DpYF+h0Qw1p8Bu
T9APK+9A0/ZKdvwxiMp0lTxz0Nbd1k0EIHXsrTQfxXUgwAwvWs7jc2VE2OxbVvdas7WTxPw7wDWQ
yVIOZuMMW9RQRuvETPkVxS/8WgQo8ELAoUS8nuVXA9pr3qLM8YnH7IZMqOHSkJmWvhUteq3YhVqb
bKQCfeC/Wrs1vSxeIGwsD5Z6700dAaoFxqC4UityguKcm9F5HpQVeOsPUQwSz4+JOBLGK9xMyUYj
iAgW1O8Tk48bGc0i9+rvRPY2Kj7OMhXDsc0XnCnKt4n4bTqSDx0+tcs+HI8NsK7C8A6QsFkwBywe
RWZdJszCCGkMBAeSDWEcQm42ZxRoPFEnmZzIOJtW9+7fAOGONFnIjlrtsSXRUdhF/aWIbePORNDs
9Bd7V/HP9sRsv7CsefevAABaEnsFfjdf/CAx7/oQ1VRTJIsHXfPO74okyMl1wA1KmAQqVcvBv9DW
LbgnAvuKL6Z47CDJtGtRwr1pB8v4MuLBGwo3esUrDPQpTaqdBsHGG6hUeyDKQEGyGomcbvHYq5FN
gcBQ6JTTSHJgAYrAaKQFRMWNSCA67v4aSdfUXUAUaSSLPP1LA/AROWClh9qLcJ2HtX0HhHiywX+G
f5JpDL5hiFfvrMYqkReILKiFCx161BboVS0z/Q7pos1QumOImsRoDY4u43tio7IQiNnkiY26XPmm
NG8KGWrbbuzag1O1wwl5doiPu0V1V+Exj/K8jr9gGfEQpAD3LqK7UdRgDCvdUqmK2C+NpvPl3z7b
KKx/+WxhqX/6bLGmQWRX1X5R6VbUN/mysaL2MBVnqSZQ8+2Byr4aU7tDHUmzL2WaygUiq6CQo3Cd
V7vV2orBGDAZHaRt114faQuksTl2ra276SFmtoz6AN86GZsixjs6ZKdRqXj16sCF7m6aEGLnbtlv
rd7lBw2QkLN0RH+mMzqIpABDWeA4q7mjqoLXuNGDRV67/cZKQmvvuWV05w2qpG0A1S+QJyeUeJbP
5DHYlon8pvWI6h+5hB57eOjxKLHmtP6nGP90Sk4jnCgF4CYx28g+wrYfbHQDgrvM9VCDEmTrSsGK
G6tpF0YLZGAHWNCDwwCRttPxC7kFOmhOWVkiAtdhrxHHbXtplVsXopZPDf+bW487f8sBRYSMlSse
6zzfopQbeT3ceRuTReM2V02ZlcsEuiHPKa/0Q2o6kB3XRv1FZ/2PIfG9KxLN/Q3YtFGxrvwtw3eW
jXCRuVLT5oJvyX9I3PdpC8SNd2OOynZQa4Nhd+MBM7ZEdjHe09aWmqWeJPtp46t6UbERf2oilhnv
k0pHJrpCdalHwNUwZt3CMDq29rmvnxihXfGS6JwNyjOu71eEOs0xbBGnyUazPaHIBPQSOYiqTxDo
DMxNWKKovHB7uaF+Omhu/C1xSnPbc1OghgWHmIfduWiqAqX8GQODjOf0CzLGRfPuYzlCLMumQfZX
eVOHcMMe/JdQWkhLJG+htS7OQgYAE0JfatkWkGiUKdD8SN3jFCuvdgPGt3bhITTZL8hYqx4684CU
2ReVezPbS8ME9cfUK6yVUQJo2GNlwPAaPzZ0o+EWis5tauOeo9PIuy+tLIHCGeLmdECOKpMI6f5q
t+AX4uD1J8unkdQe09iAZvmS5prHQEgIoXh1MHPXWtt95mQX0IO1Gx1c4JfSCKyzLh4NBfeiA5np
bIyktXSSga9jrFRc7EEC7zSG+ZJcUrINPq+h3xPZ63mGOtYfsTuJQNPnCb7QoEp28NWBzsKUtRxM
Cg6M2M/5a7K2Y20Dvqu8mGtD6bwZduRDJpsVv0bTlHObfKhZFDmzl3OPY7jFynAgKFlLJIwkj98P
CaKRNerl0c56rwLhUPhjsmXUQ+6sdotNl2s/KQL5KUiZxjFUfiKQp7dAs5+wd/wczfwjuEmDPRY+
arH2BBS0dTY18ANKKxqgFD8k52rIOLiXhHaLIjRzWbWRiRhPFi7AGMnf+jBdA6TIgf2IIVzDguiH
SKrXInTaL/WAvL3mRPodFjweuCcbHf+PRbrHS6sDC06Nan43XTt4ueJ+YBzfRSKH03SqWUI7GDXW
VDytUEmkeujgSCCzBtDi9dgNtrGJoj3QYbwAeHkLsc763htL/4RiwXpJdk2AfLGoo+omDazx6rMe
6xc1IAJXADJGBTvaqC9+8ArI6UqdP4bFWC96MPKd6DBILT/p6jDbqCmkaJYsMzfFCEC45M25ccLi
0QcK9q7xgqVu1hFwLava4dkj69viEZFXwBtLcUeOYZFdgJLybqhVJ/Vbz6thmgR6daBVzSLch2rO
Qm1o8SCSe2pmIxtXwALZW2q2Xon0IALcG2oOcdBgN1Z7K0tdFFyh8R7ZDWtJvcjEa4eqAL0F9XpO
F5/bFitU6tV7s75ByOCWOrF0jRclG/RdrmnWCLbltEZBRn1osThAKClPgzN+W8GZzjRZfgFfttyZ
RsHGhVkFHQLwA5jgjRwbwxzKzOqMDiFUAQ5BjMPc/JvfPIxGkAsNm5v//anmS/4x1R+fYL7GH37U
4TZS7DvjPoggsqxBJaRY0Ol8APEHWxVW2S8glJAd5w43BiV9VeS/hlB77vbUjHOTzv68QNYiI2m4
YDn8r6eJqo8PRlehTzIZ56uS0akru1g4tnE7ihh7N/Uh5iHUnFzolIaUZfIM5c1qr1lxcW0hDcmQ
CjpxxdhJh3JgQIFoQbkcTOvdJuksSTcaRI3Og7oDgI0WzaYWKWolPsbSiCIBWq53zfNsH3XUbo8Z
nkR01bljAL2OdGR64V6ElbmIOmedlrG/nK74MTGiVCjcBoe3pGtngmOXXBnJapqKBkfiJXNldDNN
lQmjXEexVk0uvuZfLJAQbcEwIQ6O0MVhOnOz7v3sLzZy6T3bzXBjYxwd+MfZbHPUNPOs1DHbKrCE
LhMbdzzo3fy7snPBTRWBSZ2aAUv9O2FCQlum5k2kPCrIq+2ilnVL6qxsz78rEG/JK6mfp0FSQCkQ
RTyIfAEiykXDbzzLuoAmpXorR3bRHL18s4V7iVyccFi8IGlObpyBm8nXg71b948ESCcYeqiw6IgE
TPbZRB5kz6vxBlXmC33AhiBjyRUEevZtEifuBQ+kNbXooI1gc86s9q0bwhSZvhaIvNKvmqXnBGAx
cPPwWGe22s9Xzkv7cZYmxruNzrrMdl6iaMgWepG7L1NvuNUN/z4VIr1ljKW34L12Tk07HskEcYj0
tgUQ/ybAswyqeX24JLeuu41AxnQlLzq0dbNLrUKeqdXHSXpb8+K5cDmYNNTMZOobcFY4mhnuZ1tX
WPXSS/R0Sy7UkYkcRRcFinjIRnNGFeREw9ZOV/NVQ1dY27QHA/U8X2hl5t41euC1DA8fOClG72g7
7S0Noz8JuIgKSqXlp9mNCjS8yfQR5j8hxY5Sgv3rMpt4UF97341O8ycTbhAvDNAkoiYVXxj5Nk4d
LDTNcT/9VZUZAEZqgq6KXOjgj+AAaYzGmP4qmtTtfIju5blYzpfVW+7ttAq49fkv7epOO+ie/DJ/
cQiQgvdfZPv50/Wc+TdF+EJzTf+Hfl+qqOtwMzXH0j6AYUOqYhq5d02IJGhF3n9LmvbBzPL0IYFk
48HVdSB0lR16dpZWtJcR63CAP71m04LKaO/lpf0oQHRHTrpjGsvW0etzbDFtpbEiXwgI8N13vfEk
24GfpWo5pT9ugBUBc3LlG/e109dXD6RXrZca92TqDFB7hXkYH8nWd2G5y+NCX04DmBne98YmEMIA
EycgelhXd8meJgcnbnpAVMRYUJMG+PixaI7R35KpGxFKzPqu3tLkqDbJT4nFf1AnfVwtNo5I4YY3
09VbSwJtFjtrmsxzU3nR7fJC/nTwk+RbkbrGiVo9lofbwDU70IngDxq1PrwFUmVFnWQqIJG5sOug
P1AzHUtr58YI1pELfQSJyjh9vCeD5kLjxa9GfUcfALQe+iEUPbaS2FPJ+FmPre52tF1xLUf5Fkjf
/wJp92ENRcBhF/ZoRkJbgXQLGM3E909lnUOBDxXUX8BTaIMSN2+PZRcDumbeTuYOCnyiqsAXghjN
8n3HDQq13YTTm7H5KVIfx46Xi09APStpICZuWHcaPnYZBs+Uvw51/ioaUTyUSLLtRAOJH0Rp/Qfl
QKltrAFf7earhiDna8IAgEyl/TO1sps2G8wXkbQD9EBNfutYcbf1KrM/BJWTIk6R6mANtPuHdIAy
LodA53c1HBql9s8Yw90cwWD8RINNYGX4aWQ6ShJUHXnsaWC2MFIUn2VR/wSNCnA5wz67SVV9nvku
0ogIqE1uDmrvyQ3VEe+zDcptni1OvgdEdADJ4wE03yjv0Bb58Ja7EdClvvkM2eEKoEQj3zV9mz5V
nX1ySyN6RT1PtiwBj74I19TPhTEgtWYN8evHSJlBjIJGFk4I2LZl6SstSZAgCnn2RGc8dNLpTP7F
9je/UDd0PDfL7FOeTXOs4QhmsN2nrN6UY2PDvcZGZ0/ptanXRZZszbQKZSYfOTpyplmyqtmRvU+y
BR+R2L2UXVluHdAPPJt5OfFZOZlnrFPLq/dAIUGcNysmPiuspWFPWhBom772pPw9xMlQpQaYAiMB
cbOU5lph55eR44MHu4rS/6Qtl4lYBLEIjn4K2RFAZdLiko8MCRdDrqgDecLiEkND0FolY78Chio4
zm7BwKLNEGbusrdRzSkB1DiKvOseImnyNVjK+s3UHEHEZjs1PpLpdg9CGiMIXLMTddJBuiAMQ1HX
LbVotj413mezDfk+W2hp4aYTvEXEyzPTBXFmQX7oJD2jvlCr0bNml/h5vaQmHRDkBTFn2Fzsygdg
U3k0IBBb2kpKhGx/mWPyUAN+n+NvV7EqaL+WHbgno8Eu77XUOBI3QwB10l2KWqt1r24KaPTFKhYt
byqIdt/bcjzqEH9d4+HoHqMmjJatN9qnJi2sJx106RNtneDFASyU5SoEau4LuQVZZZ8MPdx6ZtGh
qN55pTumaSBcUSFmcdvqentsw85b6WEav4r8XFSW/7VLQbs6tmN80POM36uB1F+nBTR0TMCFrDh1
9mmGeZzGdN5CBHyiqJWvyJbKZWf70TX1DANiriNYRq1ihIhy+u7LoMgiIMfIVwaSpx0YesH9Yeur
ns4sbFUlFx7CBTibetWZFX1jbQ8Vdw9lQuoAUkwRbhsAerestZGUFXgStVhGgN/fHbc+njO3lYvU
uuJLm/4zonZYNQ6CrvR/mUVdcgtlOaXBdWW+zr5m4NqFmKL8ao69vhRpIqGlF8pd63TaTkem80ai
JHyJvNz4UvX9iTi0fQ72zriQX/Uqgxwk6i80meQPHKX3KN3GWViXkA3FI/lBS8S7be6lM67rzVry
GsxANh6UKNHID/SRAyfLTk5Vf5s+sfpTnBJkX+SRR2IHxYLk0c/LU1Fo/kMCwqcDnijqLpTDV2XP
dLwtzCiyD44LqpTf7SMSGYvCaKodHn/9GQv+/jwyR0If2i62qVnGi0rvIUJAPW4Uj4u2YtG2kAN0
zTToIHi+Cmqp5mxz02zYAdtW33bq0IBYH9kL2KhJHbOtaNxmUwVmtySUG+HdsAe+dW0n2BO+bbZr
bjJudWCHFxnRtM7KVr5V3yK31qy5wNMj1AzzhqdMW8fqLHSG9zOy/a0XwFLQ5wAruU3w6zl4SB1s
mtEtH+uav1mIMr7FVbNBIE5+NfIgXQE/NVyE5yGyZxTNhmeuszT5qC0CLzdOHjEiUKCY2gwROaxz
wgOZ6OCqKDKdIU0BLddyhBAtwKubxBWoVlYFdwTiIhsIAKB/YzlnBHKKi68ev1yYL+bY6rvEZngk
l1qf7m1dw1uiSqGB3jWhDTEdI3kLcFd4psO+lX6UrAzG8ouf6t4xGotm3QsuUOuNenGoeb7ZTf5z
KLr2wYvidhsERb4PcwalNDUZeYwWFNfjhn1DaD9ZBe7IV67uDTtQCBJGnQ4+59U6cJm5pqZE8d6d
8+5gW2zr5Dng4kN7P/IApf1pnO+R00CBIRQebqEM8m6r3LMWJHseOeu/aVYEFl61qnNUqXiXR/oK
kEWp3SO6hm9BxmG5otr/FKmrHXK9Jl5hUHkCkWJ9GyEYM9moSR1At7c7a6m5IEDo7M58RBl4d7DN
UnFTewgf1pCGmJsOCBTxvVrnxAqBkPYcf5kqhnFItT45TR3eu6zNTt2QBkti9HZ+2UVhZafCUvJM
iMCvweWbQZSwXOC2NV7BtyGA+TezqyucAVwv+I/IWNzd614NwiH1qB2id98uAqOxZYroLjJAXi0C
JLKwNxy/2jqUeXoxPEMu5t1OQAxwZE528h95EqxDbUSNQdumO1vG0QZJDuT1vBHPReTKwW6DopA0
y3ZGmrdfyCNqY3ubQJxvgcVWvpyo51tN77d/bRPxPPJlqJJhnr8zHVDDRU4D9TP6SkX9uUm9iPjL
PX3/VSz/pfePsbNzp6aqPE1sx3A8yAFJV0ihV8ceEYANrw3rngMSBpljPr4VwU3Zy+CHNVY/LeZ5
jyIzsLMM++AEFHg9jRF5qa35gEolut/0wa63iRYViD2pNZBQCx6pDpk/Wktd/zbXTM911SXIJPZ5
BXEfG5XX0skbCBQP4r0Se/aDJgPW5l3+aOuNjt+prMFNk1ubjAFcHKdVeUYRPF8D9lQ91a7xnUob
Nec7Hlvp2zxGj8dopQXsRTj4z6SqNSCMq83c9Ju+2kAeOdpkbhie2IDSK9Y/E/q9KDpI00XBcPFs
T55MgY1MXAXGtyadHKz+Xu+NBbIFFRAiuCUKrDARFrbLE8nQ5KrJVJN6rQ61ndSLvaL5SL1/G5s6
ETIXOQeBqsYvWCZgXQkBWrPqvWMldCw1lV3WDggDhvalEl5h/RSp691Bj3YFhtswv41CVcAg4hOY
upn9naOGeAVaDftGK6H6N2hu+hhmRb2GktR4RslXdnDK1NmOZWFdraRky4450Utn8rs8K+yfKOwH
vtEXb1H1a7gbCcA3utQEkT/eFeBH8BGK8fMTa7sA6IH+iW5/sps2d7ZuWU/qQ/5g5lfUdh85hzDS
LEiUl1G7ZSICGe4IQaK5wyhtCH5oVzDYgImqBGofwZVFxWJ5pGY7FO9NKj3E2+Fz7/B7k3oTHeVh
/+nYYgRGp+L5CtS2J9a4fO+rBRbQiFBk86o8OlObDsolKEa+T1I3PhlYfBKfQSLkj4AV0dWRvX2n
j+mFyBAsLq0tYKPJhryGfPyBKr3wirXt5EVmc7Dg1WfwUivXj7nAXzF58aZ0NsJrrDUilAAI97X+
HFvghsN9HdzyqAEfNx7+Z9TIIAcVdBGCLtI6j4CKQxyxse7aommXhcH7L4lvfet8N/1hVi2GqzwU
yypslfT0zfEhtNqHTIcgW4h7OmzAjSIHpEk6Iz4HhvYt0wJ7WlB2qZGfiiT6Rss02iB4qHJdeFaX
Hmix5tv4DaIYvlwTmxfxeok+yM5ajVeFYv4ie9sLlHYouy295exKdsh0Zngx+NUChL3jFkUz+bML
eXFueNFrHqAM2gUX2yXJInnxUEANqEEbvSaQBmA6uDdMNw62v49MjXi88tx65ljZnEHBxM9Y9fIz
diDJjvXak2fF8dFK4k1o5tV9liXd1UldAFoklEF7xFyWdaDrO+rVOtaewtD7OvXqg/PWoPjjiMUR
di2OrUHyEhEy8qUDiOs2THLthlpx5Turf/7jf/+///u9/z/hj+IKGGlY8H9wkV+LmLfNf/zT0f/5
j3Iy79/+45+271keYzY4LJgP9hHH8dD//dsdkuDwNv5X1IJvDGpE5r3dFM19a64gQJC/JTwIUZsW
Vgjd+vbO8hWrAirp79p0QBmuEO4bUudIn/Pvnbaa9rGhjNIjKla2Ka2wJGPdDlAzll2cMcq3HvHK
QS7VXkRDFW8nlcE0bn9ro474EgEIMy8zkpQlK2RjcgiEgJmIDmEafLaRc5VnKx2/8QPkiYGeVQfG
8/5sqUOftPWmwEMPjEy/erNafAGZfr5jnY4VO8udGngkr5tcaCw50wRQU9AX//VXb5v/+tU7ju3g
l8UYctCO/ftXD3q8QpON69y3Mh52SAKHQE0Z4zq3teqlTpE0UcsJOaIOuvLs+koeDmqeUKqtAyb2
d6+aB9ohj7xP80hd0WxYvYBYsXZgrIlesrg2V4mVyrMLScxjVYInY0Bu6mkE6TO+XudNuYJ/Ghhv
5aoHUBoJs+FEt5lRDzciSqyDbZt45qKkwf03v0vf+vPLsXVEffHt2ICGOMxhv3850ksrD9B5fj8t
0p2SoS6/sJ+QoShuoSjb3aJU/5Eeh3HDtQ098qipvADX4rdDCa1iM/K/IQYs1g7LOVjT8GCKeAOx
BsbaL6aoz65aI+KleMcTvXhmWgnJoFLCdSjsY+NeI62orwDab5CwZ/eFYtOvwG0LuoM0OJINlGHp
ti3B/0i9NKCO+w1TvPyImkG1to5t1O1Z+RLBqWQ/uhys/QFHyWMfgDPDkmm9bAJUEUbtPbTr2f0f
vrZxbRxz70G544+lPSnMmYL5B9VJ8nNjF6I6SSLogeWvfjLs+Ect/fyhVQdECsuaJSAAQyOPnW7R
ofTwkPslfzCFUW80YyzW1Eujpcym0QXIe2+meKNdmvratNv0E7l817rqqWy0G+qoTD36N78I2//t
F8F03TPwj0Ex20UZsmup2+nTkwpPFnMAlUx4z/CKgnyc3l+kAXrl/8/YeS25bXTt+opQ1cjAKQnG
ITlZo9EJSrIt5Jxx9f+D5tgcy97+tg5Q6AiIQwLda71B8gyj6ovqNtp3uQgzlH48BaY/XpTQZYmm
1FhBxslZuspeXWKleezVHlae1m5Zlqt2cXuLAAHivVPFmMsk1Z0cJBtk8f9Zd50sEIm/axoHlM2k
O+neHmb1ThiOeifPjDHRq1UeTaCtSBSJveHEh1vzP/pcK4y62/2PZ8/fH/vLh4kAlGUIy3E1hOhc
6+8fZhLWQk0z4T/ZYzORis3clQp/4UGLFBfQd6Zu+tTN3wthbuRaV/ao6xCW3mAMKNwiPEsasXTg
HvflviHPsDxn6+Xp+ukAyejcd3i50UFW4/FB0EkNCacFc76uExV5V01kj6qbRCsZbJENIlM+GsjO
REQJkHVXjC5fx2WJlo3vpo8WOJf//lRc+x9fMd2whWmrGpK7wtB/+VRYURlB3qbWk8Au96wvhhlI
myRA2BaXW6mJGlhx7I3lY2TNqfdJernA0EDKJcs69PMgxjpIyUtpZd+ewMGNVus1daygxZ01awkF
LEzkObBCDu7MBTEYBzu7K+23W6/GAp1mC6wbhyU0VPoxohiREuxlsVvqBgeGUjjp/6iT/col1HTt
vPSTdVPjsNQ2lPd6kfde2cFsPPMYxldEC2KUuqzqIFuiCo8tv8aGS7Z+6u0aTYNBruGewk5bvgLT
N75O5TbWmnmfmwBVlnpRjBbPCIKKqKaw40ew3wGMbzqrvnHHZ20hkJQQkUndslNaSkvbMOGglLaE
5bAIC4MceedB9Q+Ye5eXro2QmZ9b/87J7K9p3rVPsqrg1eWl5DC2sigb1BQKlVC///d3RDP/8dNx
8dtwVcwFXNNgF760f3oOTa7gdTfp1VMYqkvUOX+Lmzr6kQ+ADv3REg9kfiLgeQCA0dcLf5QoYpDf
999L0kpbfFNRybCt6OXvI926F2xgppObKREcV7RYrCGuiUkhVyuLTjRvwrKbn/vQRlUkyLfR4ohX
FkpxRiYWqOlSZIfR7h17UblZilmN+GjlmONeFiEafUwpi1ghbyKgZhtH51suGUGRrzWbaLbaT9Rr
2OKsjOr6ShwiUDUfUgOq25V6bWYISeAEpl6p17jNFfe+bn6iXpfB2Gy6Ieuul5DXmSDmgPvWEvtd
0+zu0dLc4D7p4b+OkHje9U7DKVyI7ARCwX5Rg+rgh6X6jqpIu+WZ6u9ktzhG/7wk1zW0Dninnh2E
rLeM9vttWj2YiQAvw+W0ZVcEhOLLU9MZM7hRrBunqg9f0Fw3wOcQravt5jA1ZASgFdhr1C+i31k+
5atsrvzXpJ81z1fG9D4HG7rvil47yJnMlgzgbaZBZMGTW46Qk/HJ6v1xrWEaR3AabrKzHGS9WbfT
pjH1bq1a80edbJD9RkbpQujXOZxoh4lVc+8ERFByo8u+IQB/lM6QbdzemePsvgNitNaxPYXwJ7BP
tdta3Y8RAXtV03XuwMm+OVFzbPz8FTJDci94HD5ObIzwvMDg2iz6F/JcAXZ2QfFSZHODTUDZ72TR
qtLu0PQAx2URE2b9oWnENu704pEIu+oVIrWftKpI70Vl79RptJ9k1Rj5redr/rzVlzrNqBqcO67d
/SHNL1qZH2SwFtMg1A1T6yADRqHMkC117WiDje4FhHAWSw7Sbe9Krj5GtUlQr2gOul9XP3st+a7H
swPntfHXbNONh0rVm52RNgp4oBm5Blic2zLqiqd/mydNDmNWVjsCFv2m6rHEy6PyqVzYKMAgcUle
iCi5UmDa2KQ5Pynq5MHEOED2tWaeUk5UkZMfp69OUXjzVEyvcQJBw6kslVwLO3ZWtwYEjYIX6SJu
aKalB7FoPA51W5OBG/ohOTdxUa0bVbiP6JOGO90pIxxniumUaETngSTaz5ZGosAqQucHnKpNmgXG
z6Bz7/qWjIwcDhzAfTSCMNoBaJq3//0k1H99W7JqMIQueDFYqqryTPn7g5AwVNVqo9JjGK8SYh18
0kuSMoDc1IMbduoeqTAiIrKuxzsqbPuXubUqDG9QybfsUn2M+5z1wFBlvxV8KwGXGW+3HmD4AxLV
frS3F4kVqbPSIbLK/qd3N1JUpVsMbOUZFo4Y466Dpsmu6wgd9PG6M6bk0oWt9iAbBBmQh//+GNRf
16XLx2AK1g3LP8uSO+xP7wN7HMF5O6K7fGDabXdhkvKTFzgfI+JFGEDXZvQybz/6NNA9Y9SrXx8G
ckSZAvKXv/6wRM+OTFm8/u9bNtRf1jm26qiOw1/O4eFh/GPnCdNUxWgwii/XBf3s2zVK6EH0jZhw
ugTlUdtJdpXri92f1fIdX6tAqf5ZHaDbeK0Wehd9w2rj1ruJW9szoypHo2kjw5yZ7UavmomWS5Fu
prBBOJiUh5cnavikBNXHGUYIhjd00DzyQDW8aTm79cuxyPsf23G5f7hFQkze6WyDDTYWuuUagvLf
v87DNI9RPZvJfvKheplrHVOWfsZq22ahSQDJfhrmAUPdhXAydMkDoLf6y62Hrxgz+SFtXA2Bj2uj
BpUhGkesnEIEplPeObBAi/DZFFl1HJZWWZSHgETwZI3BKTQEXlV/jc8HM4EnrKo/xHD3398BbYku
/P2/y4/XsVEJMTTbhpP19/8uVItsIpMV7K8cLr1cXyMyxPbdsxbkJC7RUKmXQzIHDTrg1PdTDqcN
gepVYqHiGHQ9wnzCJmwdaPpuQss5ZL8AdfdT+dYuOWFO/T++zfyR9CUa8Ok/YwqN/4nr6hoRHsNx
fo1iCVx9CzsKm13aJcaxwy58DVIIBNtgBl+jzEUCD+C5Y9cwJY0xWsl6EED2Fi1GEtBRHn51RZFi
dmRaF5Wcw2tGXlR2ywszvwtCwi6yWJjIUjfxIBB1jFgtj215JGP2A7BV/DMrLywaeSPlgU5Gynfe
F6nhNZHB7snw03abiao6tWlvH0kiD7u2NuYHuNmBx6Nce1vm6Vs/+jnPH/NoCkqPFsnEsryoQcgL
BAXJ/gLQ/uwESXHU+HWrS3ioQ4Eq6M6z8lqju3GRvWS1LE5dNe9hP3+X9bJKNsrD1Fe+p7LsX1+v
ICubZcpGHftVl+fBTtZ9uphjt7tuipu7T3VZn2enVlSeOVT4Tcoh8lIm5K+dltbZ5zrZRzHrYvFA
6wlY/POusaJmT+gId8dKqzoEAhXEFOYYLo4q/EwnzT3Yfpp5ikuNcH2i+sjkdUp/J8uFUwTrNlAj
VrfTJvUbC1e1OZnWCCjzRrHa7NnuQvs8G/69ZYSUlqou9dVV0woTrxAzI38TGHeKkf289RhM8RMR
bJtHu5GwXmQkiTj70NrYLMs53GUihNMRLejMs+xhpFWyJzZOAHpplHV6YmwIXYUP1ytl7rTNpmn2
rnNErHjjOb63613UJCjFLeO0xsk3qqvam+sMhV896vhb3ia11TnyIHqWOzmrMZf+JUqDo2MKs1hD
B8SRovSnfSqu12kD3zhh3fImu8t5RtL6qxYhzaMs+qFjLKwdcJ3LLchDFaCnkVraSY4KnEDZ1yV/
E3lXsk7XoCOQ677I/pERIc7hq6EnP5tp9L/pRROdHLTheMb0Wy00jCeEHo0nfUYKCz8Jd9NaZpiv
RyVZ4diSPcouYAx0KGy4kUaaVmy02Gh3bo+acJN+T4c03Y6zER0MRSu/pLPPAsROv4OAbDyrLbQ7
XEfHJ6Xvf6iVn3wHF8VSIm/VixO4yT2rU2slG3Jr/NlXtvIY+UVymps29eQFiIzfOQucseinC1J9
yNiP/CnkRVL/pShdHfXVMd2l5eDuGkMpv2K9vZ5E7W+1tIFa6pLGUdq7Ia7IPXQEA9c8XeKDmtgC
jjUfGZFHsSrHSFRrn4eYrwb5o2xVraj3LHb+O1kMFRc8E8ar16lqvsMVMZqL43biGUOMaOtrBPJk
scprcQ+lcX/t247ws7EKKLZ+o/8mZ7NLW9lhsmuu2YWrz5oyGk+ZfifbrjU5TIgMxNv1Vh2lzY/s
WbBaWe5cT9lfISICbajhpUk89uOel5hoTLJuJ++jK4Rx0o38454Hy7kHTpxf73n5OmzRNig28qqp
CYJ9tm0y6csFloO8b+LNw/W+/uue5aCxUf5xz0FSI9hP3u2+zcftoCTmrqvdQ0luDg5aVwLsUHqW
FvJ0Srsa2Co5kTKyzb0rWxylgK2Yp9i6XXu2kDpi0wlwbVtwIcscA4jqrR85b4keYiQt6wTyouFJ
nl5ry14TK6B2fq4kXhjxAtCT57ip4HPUqLyxBEmf4V2mz1WGI+XgPsoOgAb0jYBKtZHFUiTaE4Nl
RzkEBzDHG8Ih38q6xiFZ3EVrrFCnQ9Gn649hzNuELbicrkJ3W+vTZxGY7f2kWrtbj6yaOv6bXbGX
c3Vz6575RPJ+XZXlnewnh9bBiB2bGJuDrMtHMZwmI36fq7k7OHqVekR2453RjuZRJHl2Dsaalfro
+Xl5cJICeyuRZ6s0LKc/wnmb5nbzc0rn39hBa1+cguRCXPs5mHCE7+bGYGOptcHj6KMjk/da9k1T
HXLFDAIwy06n1b7Hpo4QfztnT/LK41SYxzgerQPSgLvSsZAX0mb7ro3DP/RBq0iTKohbWo55jnhr
bI0yUGHTYZk9JZW7Fj6YB6XZVAbCHCkoi+9OIC5IaC/pT6I2zsiHHAMUCCOt+F3pgt8qnF2/WqNI
1sYw+c8N+pQeNgwC2sf8cW1Y/OXxl+tGXeA8woeANheGwxdQwhCcVRAFf7seFt3w+Yqm3LpTiYI5
6ufbGg0Qz0+x0Ml7lQX31KvfIeat/F5r3t0Gqn2IatxeEMv44hrWscqWWWtXXTszRkf62Kv3eZSQ
y5EjiUX6YTU9+65aHm3MpDdyQJbvZi12vkEtSTHIGZoDMH3nZXatB9k+WzExXbUaLmFJeB52I37n
y5UyN0Doy7Bf+Nm1h1GEybbSav+bX2+vA3Wn32jdXBxVQYQLk7+v1xsBNbtScj64hA3BWSN/sy6W
CQEuHYuoy7/MTjjtNajg26ztuveknFayg6LDz8O7L7tDfKl6ch3Mp+SlGhPydsOq4SEAA3GyUMD0
ZINiNluXp+Zb5+jGzkGqdBcmo/JWGPzll2sicVd5c+ikpHBB/OCRXF0/rgJj9RV4l+DJUnCo8RcT
YTmijkH8EEh6b2cr2I1zWe9xIZm+zAU+K8sHnWToKiCAmZ2tWXGB4MXaauaV9Eqy6rWacPCIwBPs
iyDBNuya+Cb7baKdQDzLInW5CMHIBjWwn5URc87lbVorsflULgcnZW1X6bGyka/PyO1pcH4LrbG5
vlDLLJp3Bbo/azlI9upB704sJ8+yZI2di+vGwGu4KLQdy1z1CINqZYOKeU0NRXlMgvJO9fvgbbQL
PhzIntdYZF2rwJxENm5kq5UFqaeQujvI4CNI0p9p6YiLLC0zaqAoXvNlRuTpEFYnfmlWXPdPsnga
4jcJKeQE9tQ5dWbP6rSvRm0/2N29tjTAdYNE9qlZGcs9D33rMJcxHnbgspyTb2p/nk6hhcvOPP4e
qN8GI0Dsu+szgmCunqxDO2zXDu/IXaULI1ljx7jTeke/NPBNnuZahGc9E/cfnXOFhN/YZd61rBEv
hKFZtTjdLJM1OT6kIn5MIzd9IjVOwD90/+islDatc7KN1jZ8zeSFGqP4rStbdQMSXWzAO+socVnx
Wxoo1iZT3AJjG4rVgCS7HyblSRZHXduDQWMVVfjmcz6Xm2LKk7cgrMlkLKZeLKSTN9wSnF0t/I/W
OB0TD8Wm6SBbe2F/N4qwvpdDlWAz6wLGQlqVDwRfXuV1styojvKmsmV+KOP/flOyNSP6KG9KQeGT
xUJS7fxpFieJ8rziPZdiTgJ85bOTuYoFyC5XGYFPyNBA8QmwL51sKSZwm+jaSc4ZLZ3MLJu9qg02
bOnXwJLiZ3Ag86sO2j1pYQfLkhgKlmioscuSo+oHfRbJtZSW00kPiuFBtvmte49el3MvS1ogniuk
Ja8lUJVv3WirF9mWB9kPNTSjq2q4wGGe3IgxnK+XEHW64rfhn6Q2OAKr9Sp3JwAhy835XYFmgZo6
d7I15z2/UjODPI1sxf+d31QK0rYLxKtlu+k6E+fWqpMDqbHiZbbseJcoQvVkMUhFe3Zq/6strIhv
MT6lwYTamGwULZcq9MY95o1SvIxJX2zzmBC9bB18PTs1E0+069gWnRQnfZFdsxypcgL1LNyXi4bd
0G9wfEjJvjORiwLDEfR/Wg/NJdWxFkiTTPXIrzcXs8LnF1AOp3EIxmLCsWF7raxCl6aqUR/irDcO
hB4mLOGWOQRAkEzPvtZDeBhnMOqII+bPqjtklyoKL0JRlQKw6MyGTdWxE1pazahp7/wJxJmfVcWz
rMPo6puZaQCxlqrIHTCNXzZCk5xgUmEtaEXD05fxowp0yg8xd5RFOUIrt2HSiydZo4as9SYzTbay
LZyS4YEwyLW77DGMGF53JZEkWXQIeyLc3z/N9vgNqZz2JKtbBVgjX9D+KItBUxkwjaALyKI8DLX2
ordpepZXcmfoFRFvLyhL3Kg8CNPDe8Pji5I+DMYoNrro+g1Pmmqbt4XtyYF9oSpPwx/X/21TubM3
QTYHlscsc6xr90ka77Rwyp9ldzMnMauJWfu4fScw2AOZb26C39Qavih8/GCNsxPK3rauPyT2gsxW
nOOtSp4lo70FyTeeZelaheEGacNx3EGo/RiOzr8OdHzq1ygdHMJytDepAc9hAgX70MdOdj34jbMY
LvhHtyuQmcka5O7GMf/op7vdsO1sjP3csIy8IQnUM/ns9gwSMPOSMQ1/8w8yzHxrF0b/n+1yPK/m
jM1fWmzJctleRYrormvh5kt39FtRiujcilCHkJ9ZOkNTpDPL79dbqxzbAMv0aleMB4cM1n2jqz9l
SthyQiTa6trayZQwq7bzhBHBU8sqVPbyY/t1GtArDrLB3V49lDT1te+i9tE13Oox1dMvEglTxoGz
tcvS3Xa8OknJriYLWiUk42J309lKlTo7hWxbkiQKS1BAf3aRGlvJGFYeUjjjZhqKZFrZbv6A7mF8
kACpa52ESVlj23hXczc8vwGIlCMK6JZw+NAQUg5nA8huDnEG3T/9VbZiMYbBMb4OaTIE2zEgTlcq
A2qaqlaIc5i4G5Xs2IO+HCbULx6CrPwxaXVylCVZ73Tax1BZJw/CUkZvYtN2b+poHUeIU99NdtO/
mEnXbNoqbLbDUjQU1T5YcRCtZWthxO59VRtH2Siryr73XF2oj7KEXw7yvFNW3OHB/nk2oW6joLYe
ccpun5Tk3Gn58Kgu9udDRgrd9Vuxkm2yzgoUbKyigYDQ0l/Wucm5rTvt1MfZ5TbQmkaxksVfBuq5
SVqcQfDBBsIU88eV5IA4y/19oTlOeslZJyC6oBLCCuy9ouTaXe4P1j/OWOFvVdsH/dUSPSKSRpRi
YSEADxiq3jzJUjcq5h3GGN9lSR6A/E/rGKfznZ4NCHX3TvDUE09dBstp/KhVll935PVNgur2MmMb
muZpGJTwyQoBSaU5HpDzF03+l2JkrT0jtBwkUPn45CGu67tU15WzLE0DPNpxUL/IUm0P/akunHmX
kjk7RUGIo+RySP46MyO327VJ9S57pGr10UMWpzRdm0YZY0totEjQQgKasaxduahlX4Yqde/F0pAt
DYUBmBVBWGj6xeDeQzb+GAHb9edcatB1zPTQLxAFXZ2NRwP1y1lrnrIFpmDzaN83JWEU2UHWDYsY
kAIW9jqoKRTj0Xa3uX22zHFtJVoEWDo3LvIwuCM2bHjobnsMldjQ0xA6C9B5WloM+IujTkhN9pOt
gAtfelzZ9lJZK3ctLFEs504Ka7kqGvsr2SDLS6viB7+B+YR/H+IllLuD9nw7C5Qp9MqlTgloNRL3
c+ut31iYJ8xufoTDUL0TnCUdwp//Qt5Ve6rIRsr6Gg96wmZNuRdjVL2HbJOysbS+9B0LHiQ42XIv
9bfhOS41dzXQ7IdWQ7FmxsfpjY0EAujLWb3UyTNZJ1tlv6Gvw19bHXf4GFvUfr12h1DbKbMOSa4N
EUlCif8IAGUjq2718qyw2uDcOUazc81kfjFS/6xg0vH7cgJkcpAnmMJfa+waJ9+rFbnPX6KLu/Co
1OpD6rOHiORfTp427oxZjzMNBEj4m1rLQTbosxYe3T9HOPxPL1cqkI1xCxgPffa0Ymx3g1OpL/wp
ld2QBrkni2kD0tgkbLOSxWZM2KaxUgjqSOvWuqJthyGOwQ4x1AXhuKr45d0pra6+yInruCKwuhRD
i4ndnFi7T4QXneDJeUBgbFOG2nhxF3JQMmIRKszA62E9kcr2W0N/QzEMScMkK9eqmxpvipUTrVXy
Cp5bpb/VZfM+mXr6EBD/fPmXQYo6CS8vNOucY6utKHHCWskLAlCX/GK8SJ4Ms8cby9pbumVuM0XL
dxMYb+LjvHxlUW8MdlbLy1cWW/xU13MWVo/TlBpHLXWVNTJQ01eBaNK678zsRMilfwOTlht4Jshe
YWko0M3c8avrINqL4FN20ntF9pKD/62XrsAFyVUrJBqS9G+GcpYzlG33cVlZ/OWy9GrSodhWyqB6
5A+zy+0Q6+jBleJ8q8lU3uMrMFnrujbLk2zAXSS/QH7vTgJh3695xm+Z98wrLmHWPpsqc5uQ+fza
142XLpil2MbEIChb5xSjBHs/9lieX8FMjPTrOHlNq/ZjpOpn15GyQ/rXyErL9OtIiXbCYvJxKtp9
hFfF9ybfjQhW/axxolxVZW+9mqh0bIp+iM51pSR3tTJqW9e0imciLeS27N74rZu7lRyVFNN7F87R
W0sw3gNVFl5Cg9SqahK/gwSbPMWNH66DLK1+RIODygOZs8TnjaqUzdc5cis0W5rwHrnI/uDUxTuL
/syrRoNYFMZL6D1NzjcWnGBqu+jnYnSSwHp7zzPVXvuFGT2ora/tHSex9oWukiQCf49N7zC+G1aB
jQ3vVlXx3zteCJ1quhe/UouXHgrBusQjZK+6RfEiSFVB93TndWmE5cswDeK+xS2R313xInuYo7MP
5il9kFVW7Tbr2HHCg+w/B725qzI19WQrQfz2gjzao7yUrHLC0cNqp3uUpTbUXfhG+JjIuaOoVrYW
nspIw3IzVqAXgGDLb7LvWGT1JYtMGN+RomOmE2UvhK4ufZoX3/QIjLSBpM+xdhywtTOkjkYtvk3+
hJpnZ/ClwMvjayl+yO6KCjZpdFjYyyK6DHbRDu+F3lV7nPWarazGx9RrjTiDS5Fph0ILq42ctFfM
Y8GP8cXKWyh5unEAQ5Y8JYWBb48BuLuxe/ypit7nVVjxriaa/FS2oIzCqYfklQ/J2grqbo+Kl0KC
dCn/fw6+TrVc7V8nUANcQOO2QH1lUWxoYfajZ/Eaq4iRdWpprmR9ro6zVwaDfu1W5+Onbq2Tfu5m
sVg6CNbJ5ymSluAkEX+PktZdNbaKX0I7G28C590cPegvQrjhvWVV4WpeHqKsD/qdCzdjI4tWZZKH
J1BwkkVff+0Dq/0S6rVxGbMgIY3JZL1lQibukDiM+5VFzv832Oye0HKCEwCb7mLVdb8ZOm5yWCeK
J8Ra+u2YtMqd71bdHeRuZ6tHpfIYTwi+hXC8v5l9d9Hk+DlBBmqI6t/LHIuK0W4HFFrxHi59N7/Y
5dQdkLGe9rHftPfZpKAqjBXJFxJEf2RxH/4MxN7UdO6jUrVXJ3VG3Gj47SkLySyOK3UHM6A7tuGM
W2ufm5sI7c8XsTwo2L2PPxSrQcuamBh+kf0+0YW/n5Q68NpG01/zqHX2ZUUQQhYnIGX7REniaxGT
U32vuU1yLQ4Bv9IM6zNPFLHxmoqRbLme57xfKbZmPFK0imtnm3T1vsJI8dpq1UG7t4kIXceGhc06
Lw2xGlzGlhbZk2ZSsX9c7gp6T4ZtnNJfWzMTImnnCFQol1bXLaN9oCrTtTV1fWUX9Kq4ts5p7O9I
sUPGWGaubRIhWILr11ZTxenZ1BAcl1OFkdB3okVHVRZ5t6m7uWuQLVjG5uMw7zTTxzRlua7aa+MO
+zaoWlNzaJyy3ftT/or30DiuYFk2Z3ngz/txFuv3djOPp197yG4hlNcVibx0J4tNiclwHpqYJi32
kZmhOWd3bsEZlf49L1/dRhzFirZVgPiprJT95CEo4h92BLJUlmSjpaA/2WXDNl7G37rGKbGoNCYX
dquTZ60mXrQcS9Pb3A3OrHdOaB6byOeNJ7v5MZzbCq0cT06sZjx8VhHs8QyW9d3tYn6B/UilFA8J
G/JP14fC0SBylMcb2fd2MVtLDqbTlKdbfRco2RHt6i/yyre5o1xz1gTG1Osc9rNvq1BFF7sVeVAi
nFZCF5fsaWGV/VmdpqHZrmRZwyrjr1OTVBr6LUgO6ErmCQAWp+up7NqWqbIKW/z4ZMt/TNem0U7z
A1ILyyWnZR4r6NgVybIxKQ4SI662UWOHtRk6uO6guocq4Fsui5aZ2OybwuIsTDf4UuPhJuvV0dEP
VS1YxgK++qo2UMGsBrgzKGfjNSMaIOuTzB0PczhCDpSTY8tDjgRcITEQFrQqqQB5KNvYPdXLQRbb
1qy2wocoLuuGqiJJTY6/XAlNGESmYvsc2619TtLG61x9vuMlbBAbWxos3+43BL54ryQ562zZUbao
EbaNS+9wGXurl2eur34Mk8Xr2Dowj0aB5uqPKm1206QpJyANqWNkZ3mYjAjBquUgz2RdRMLIAwdd
r39pQGocAuIyVnaOlX43ibI4/lIve8ihpMn9bc1y+XrFf7uYHKvW7g8CiEtkjtBvOvjTViz2iNNy
ANf1cSilgWIKreRgBWJTy+Ktz6AHYi1cZdhpjR2vTNWMMJSug4NdZuluCIP0S+Qnj5JSMjd+zNei
/dzDBYz+3z18pWq9aW6Rh3VREHW7luBVG+QnTdgbQ8dr91ZlpzHiCLfybUStJd1eL6oz9JjsJOuv
ne1J2F6f4Whndl37gNY8zBYDx46R2IlLuq+299hSFatqMtuHa2WZNzsAfYuQK3XFcmjqNNqwxxae
nObaoNr4xySoac9isXFavJ1GZRLrNPW79a0udkLbvpYL6d10a1JV5FRXcqSs/NQuy02DFsYv0/1r
x3G5A9kiD3JGS3U+6m5FfnW82GUfJ69whNkmENA8l4zLuCqDqTyPuDGS2SkqcVfBTRF6SFG2dH6j
dV7Q1nAr+StvZaVVW4spyKTHXlKjfaoPzVMVCZ4lWmQfHDchXDLUyaPmfJVtsgbEaby3iTyub3WW
iY9HlMOmUxOzfgrBCjwVT7K7PKS6y7JdOPb1GrLOCEWMaEjY7LXCGfZqJsDAZFl6JhiXnhtiH/sQ
FYjKL9SB767DUbbIPmA5W/DYPTrOS2/ZAHdS3Ra9jmRYlmrHwkz65sXPMPw1K6zwXCd4zsxofFcz
MOu1mbXkoStM6dIAgETeTMepglTPwjF4QEgTg0YFBmbC1nk1ZMb0O0T7NSSUIVil3QDWSHfBLBkI
CqRR96L4JPF6vUa6w0Z6W6RJfFCWdRfcpWKjj9P4UjaAySMLZX3VSQ7XmTA6JbjiI/jY8fNLs/zi
zxkiqm15p5saeVx7SkuyQ3+W5Zk8NFFT7I1GR+wpCM7WXwdCa3DfRx5rWeRoO+E077LxVv9L33ms
wgXb9q9z3IaGidMf8eTbyLlv9fLsVjeXTnSKkM1e7uCXK93q5M0kM9LLDi6Ef3V1ciPaVVaO0FZg
NmeEYTGqtwN9OzpZs6njGfx+9ujaEDmVonVeylx7KLFfuhckUl+aTp1Xs92md/2QuS+z3zUecReb
z4BWoxmsrc7yf6MtRXfx0p0VIDhyprivVXxjwu+y0UQq6Mnn58Ka+1QnZokNW8BPHe91jv4iZ0sG
CiyDLMtTZNKHI4jWhfcxuq+Zj893Og4XWYLK+ZzlYri/lkKDwJYzPlxLlr3P5kI8ypKbECGx0A3I
dfsN/Dm04aGd7+VBAwi7yX1dAFGgLq+Mj4YaRCWWK46zaYXZWTD8lxZEVVYBT6j9bYYKnYD7OAh3
eRphRv/XzJDj3U2ug750MeGE7pQZG7THrIcW0M2DUdjxfjJsmGV9CbRkOehERc4Z1vOaz26EVSl1
nR7s9HoeWZ5Skn3jyNBWtRVBV8fe56HDNClWxpOIpsHLiGz9QIWnUq0fNUp7nkgy7aQrpX2ZetJq
sqGCbY5vp3jvBxMO59z+ASHL2U1NWxwzzBoQAbydxsCzj6R1m3kdB1pxbFUL765R8Q9YOhBzhlBp
mXX5EvbAwHnD1weCe+VLxgJnV2OF7cnWDHLhuR6yLwSj03bdDfPK6aLmqVySqqjMzCvTxsWxD1xM
AWBIYSvS5eLYqP58PST58Ln4Q5mtDKFfJbgjKgQvZTnz5yL8VJQNv9SlS7/SybGglUPUud3wbDH3
NXCgMQzJeExZuLFDUcOKjeJH1axhwlRN9aPprRd3FPpL0o3GPrENf5uWvf+mQCMY/4+y81pulUnX
8BVRRQ6nIBRtyXnZ64RakW5yTle/H/A/46mpOdknlLpBsiyJDu/3Bqg0P+sFy9FimLtroubG/US1
M6ibqbhNUqjtIY5RohWwvPDDGKOT1qZkRbZ69KCvB3ZN9XVchWwJcH8IB5ZFejuSGsPJ7TKm6D/A
18l5e43tIGwJCTzeI0uFlybMhWxzrAxNY/5uVBVOmxTSSYXqk4McYIRHgyWuCT4O17IWeL62kQ0S
QfPrhFibudlBfTIIYfo6odhWfa9A3HTqAufconXejTjCa1k0zsVGWPxt7H/aa3dEBtSpX8FBqgS1
D4M5PmpoXXHAGhXSUW3lDvGwGY5xTuFnPbH1bWctjW0uZu1cAx22DvAg9JV8cW5eB0PcdUz5U52z
p7aulZcKatexXUx9n9WF8l5YSrBdMJOwvevr1LzbnhkVUHW26BViRp5yTaW++08URGdlzHapcUts
S7+BSI77OFdIEPl33/aoSUQdrHDGfvbmAQ0hO6Nhnlx+mDx3O1hNpl+98mVrGCUDhJ9D+jtNpfPb
aeY+DVl3Z6GJgm/39ax6fX5sVIPfzpFz2E5sbyWC+0CET4zJ/JqK7SDFV/pWvM1kvt+GSot9CvoA
zs0yH5y6dcLtMjeiRGCbHvPuevb//SxrkPVrT/iSYujDA+ZEwwNqBKw+DHKSqSTdffX3sqBQvCwu
20Eu206kmareAbGetidt/fy/mD504wpxOcaNajcI++ja31RLfd9MdRLvgO+A80eJW+z7Nbd6c1rF
3g0e/DojFt2pJTHqCDPLuFlV+8+z+UTfYQ//NeL+Dy8X33/6/G0OgM5qTSMsUpxkRKDnlzXgdqIb
pluRpepOzzTIwK17P2u4qm2OVMmgH2JVuvdba+tfu7arvEVEh8/Cr16UEP5MWzxXsx49KvkTJGEk
L+thIZJpl9ST3G9N6KJrjHI9H+pkwdjS7e9arZtv1pJjZEnVPUBStZy2k9KZ5j0pzEW4nSXvdrrk
BTk829kmx9Frhse1ndy6UFpAtTXn29ayIjCGqL2L2N4U+m7Nm87WOI0BQukug5AebM2vvOrPoJut
Pa3XtLXSBVumteq4E9pobX52XWw7dYUgU5a8y7OCqofNxPQ6r62tS9X1N2xis/vt+paf7IGYeGad
9QoXGtHjIEwAfF7MQ0yByQZMMZ0YHV1eicdiCTgx+lTZ46zarB5NeU9dSt3xhsZHbO10FrY+4+bj
1AwV5Eo9DeZ8Jm9PGUgJ6N/jzvIe0rPNYPPooO3O5plqa5Y7BxN0fe86nr03y+y9SioFkr6tBILy
5JFy7AkjYPnoRQzuGhrF7y5At9nh0KzppoHHhTldt0eKBd2orjBw1G2+1kQZc+Lbq9X02AvAn5il
gWJBzpiSRzUi7biNzJ1b6qC46cokPzrT4+ytKyIPa9+Yv48FxlyeDb1ZglddovLGPuPM/T/50Nh+
lVjsPVWqEZ9iN//whviHSGLvEEnNO6aRArbFdphZUvIrWl4tOWcHe2UzuO10SpqK/xX/HFcSU2xa
/oyd1EOFEnEvsD1II9jntfbSG9p3T9NdX4URtjP7CLRTcfzGoECkzhB/xrgPhpG7B5SgIHOqI7YL
zxD1wfNU7M+pE/r6IhAAUYgIIT07CE+rqd1R6QjHsWdeVrPkMkFb9EXZ3ffA8TGI/e/UKjQIg0YX
xqVW76tOyf3RhGCqZ0OAryREJ/mh2f3yo6v7A/mFp3axbkbVqBevhdvK5DSEnmwKX5Pz36j/0RS4
L7P3/YMVNp9F+4HL4CHxim9DDplEr3qkuOWTDlvNHxvC5XXlW1ykgdXUTCt1R/yYMH9kxTu+X3uD
T6bwCM2bnPaPyjJhZ5lvqAHqM5RjdieEvfhmMgAZKMoY6EuRQbCyvutSXyB8s6b0ZCkCLvhATBpW
BRPsnBM2VVfpVdowq5eYup2VklEwlf0BtugPZSyKlz76W2Ohe0CE9qqAjrJOWK7VBICUy9VwasqY
PBZnp2r6FT4m/8lS48oEvABFcvyTJXFz1WaDMLTspR8G7dVwzgMMykCJxIuGLmRX4mywmxgDQDzN
E/HiV3OZzqVQSeJK8+vYkfmkIZEJl5Qvg0LvcJDwSc8yPnl1Fzo64YlR2RCRY46PvSYbFp9dfZA2
poPD0D9A/diZzTzCQjbPWukqviplDtOuf3aWkoLlXC67Piqas0jGU9PDzcVqidIs9HWlV4/jiMas
NAuIr/C6sK2n2i8dIlQqykRdT1rcQCqDjOyr60BzJjVH9LV96HqJd6ZUAxsGpMB64bgs6BhMIoB8
LSq0M9tyNxh7haV71JzAsH2z7mZYHOo58QT68LqWeljPdXvuU4zTb9vDGt1b5v/HuUVX6ShKezi0
an8qK4Au2JE8a3sVbTv9+QIxGUFJpPv5tIwHxB4Famez8Yl6n/DRWNqz8KS+t3r1pupVfYZIvnCH
SZe4FPbHu3aGZNLr8x/mKhuZzOI9tmJ1k2dl4DP7xWdbx1yhiIOocsigytzfT+Q5fSQuG7jZqaVf
6D9123kWUe/r1PROMVrV0EmGX1XL1yO85aEybQx8K7ybqcCXxWqSPXi3Jksl/sEEr9ripZBLHWY9
ROSm/5M7eJZA1HWwTa2qcFGkexua6JQvrvIcYfAbzfKiGf1rYXXlHueSj67IlNCJWr48jB1x/xnu
VVsMlPApVGtt+dzK4XvcmB1OhtI+pDYFlWrs99HQFAHvN73k+XTwJB9IXuHZoufWcF+XfFhaJl7y
kbq+XrN1icQhTfL9AqB8tEV7l+cl1j5p+TpWaiDWbBhyKomJIjONima678rorqlwlUi5GVVteKgi
7V3qDlBN21xU9htBvwxDiHLROiu6IsDsU/OUCUwumq7+K7Sy9MmkNtTmLy49iT+ZCdHkbUZgavzY
FYZ2xKG3iXtrhwNy6bTPaibealOVvmdMbH3d/CodO943xoi/cAw3tfHyk66xSEjd9L1rvMXvU3cO
nPau6jLftWfbF15B4HteufuScs+1h7LYxG13LaweNBc7EszU0GF1QsWTsu1fwfQTXwzWu1HGKLKA
nG5C9Y5jhueJ255LZf7jOfhfWd6HNebEfxrjqaDy5EtBuZjJeQpmCzpfqXtuAAw9Hdl5ZVTXcLPJ
8vqSjB1jsDuZe8IzdL9fkz6NTHtD0D3BXW3uzNn1dkk1kJ2RIk4VY3LZDoOwkgvV0UuWNzbSYTuH
xjs8uykCC5AlP7cVv++av4lhvVnj/KvRO2pg0ryDjH2pUCE6Mziiabv1Dh+Eby1ho6FTZC/YilvX
iene75qsOVZxmz/kMzw8RfaPol98s8+zMGdRt9MRZmGKlZDwpY1waXM76DWSlWtdGBgCuemxyd34
jliaCLcfQ14WL7dOESu1s5Cpdk5GA4WmLJZLmaTjscAE+Q5quHHQhJjvB5nHLGaRtUKPqffDSDAi
tSYtrJLUeci7WIZxc1/3yHpMYVNMJQAS7wyWxEVNzqHE/DdYWZBBl6rUzU0o8ZYQ1otteMQFLqJ+
bdvjoNjkDRSJ+9pRtA8ax+px25d4DPfQgIyZSCYs8tVvS83OSauH8l2pqYl6aTedKsu0dkheW79j
uHyfLJQ+El3LO7LiDnIy3Ad4qqT+9cJ4ZwIjWRGp1vtk9z0ZvkIlW9MiPwNc5D3GEMVnWB/fwdPZ
sKX18K550eDnsKTePQsrJGtxm/e4ZIjAx7B+R0I2YaqNxVusGGcCB/Ur/pMegIQT7bZmIhb9Wiio
iCb5vnRpFaBLMuF0x92+NicmWdM8S5s9cRSbw7XDxPXa8r9eJrfZQzhjr8wEtKu8HKll5lj3rLVB
lLwHZWmUly7lIxvNYLB5l1gMpVh5TyMeyZjC9LGxoqC4+UCNgvYbk6BnT6YW2FDG96qqtASntD/c
IaPEjDcIGv/ymZrOvB/wE9nBFLID0rAMf9CM7FZbo+PPIjXCFAjYN6zhoJepRyZ5Mu6X6jqk9Xzs
2yS6LvwvSmLfwVl8zWQkHgBSex9PKqasRlFvWKHj6FcsD7Y5M2GXzRwAJMCuw7mbwhQ7WXVI+gAx
Q7c31hDUvkgCFPHpzR778uQtJK1i7UgGS7V8L/uSnJFyOdSk8oVz5b1BDt71zZggfOH+jxYYv3Pt
Cv4VG24IgcPdAlvbscMolbEfZQCtbYMPjuDhPkmQDIkIjy9tzB5sJb3q69AdZwBXdt43ux7vUAUf
NiZugfABQAAv1sgKei93fDUvKUQyPXRJZD+NlQeobuX7tjcqfywBNUovdncpAXB+S2U5bGVl72a3
Gc4Yddj3idASfnQLvIUWuEwzGVALltA3p0zuCqOGpGvczVjThYM1Jxe0HfWBhb/FO7vhm1YfNRwz
hNJGl45bFXOo6pfpLD1BbMI6DljRSJkAIc+OFnZdVB7KWGSBmby2tlY/xPOk+yBq3xm9qTCPYj4X
lj/MQ+XLNlZudtX218meFL+gXH/filEEeDbzj6veWRK9UZTAPGnXPIB2Q27oIf6UDQ6UhUWAtqNp
ONPjeeljSuuqWnpF3rjnJzFdu5ZqIzGK3jmOXBJTc/ceI/fDECuZP7jqzQTQCQ17nn2tU86dV74K
YTt3Raf8aSa+qMnSjHuzqouwndPfrQF/p8FUnOSch7JvkrtsGCdfSWbHn0gZ6Jj3cYVgWlHt/EyQ
dxTOEelBYkAp3UcRoWtYdwhH+WNO5ngxI+hbUyUD2U9W0Ap+J32l52dFDEhADYDReSpP7jyQDOKW
9R2eY1e1YUtlQBUxiETUidyALMuKTOT2pZk8El0mFk9aM7QHRLahnBQka7VYjrmVtVArq5euLR8V
FcIbBtvtwWnbD01kemA0mskdlnHzeeZt6SdUckt8cmNSi1ZMtB9kGmIHzQo+1uadyu6j8qQ4o1FS
qV4t39vWgCvHsmDHTYGGgpz1YJkm0od67yOLCtPvnAGsA5umKcMburVvlEqn6wTJEM+idp+58ZuD
WU04eTpppiILlym22QwPfEDDIPZ2HKmhcLI3AoGmXQ1kFmK5qoaZhE1YKjFGK3p1V0z4YbURU1Ru
m4bvYAm3V5LBCbo86QIRyQMYXHZOsd61Vd2+sMa/I+yyw8Y8eTA0TTlU3Eh+ND9kEDjGPBGPLfvZ
2KLQbLjUTQS6kq5u2bGqjc5Kn51dZcTTIa9sbZdAsPGFi51scovFZLG8aYcghyG5s5z0UXriYltu
E3ZY5FK3ztX9gBzvuDiqh+IXkxPGcKQ0Q5rve4zfl94usfNKyGLAT30fzWrYOm7jI1fO9pFnMZJE
Ig5xefrQ8N0J674dn7UcWChHfVPrOlFfnkdmqYHxVx0l047wx2e+KheMxf0B/JnthULSxWzsnAyO
TAwoB1vfaUg0aTC006Mcms8k3iT4DDrXQIEbCKm9a4KBJcW+tnAwr3GCgB1edk91hoTLoBDoUfNv
Jhj02WTOvspK2uyJBmP8+YnNwngRSfaoRPUSDKoW3YvW+LBN6vDLUJ2TPhWnYma4NhXoXCXVjMq5
OOwykZ5eyN7daaTQBXWt4YhURkjnInhKaXvu9AKS15Th6RjXfoTB6kFV2LMMtdV8HqwFFoRZ5kQj
2dZj5KXLHo0mYRgpgtR+UdipT3kCEcCrT0Re9udpFMN5e/R1iG2zP+cJ1Ck0NczUDnA7/PbDXGTu
gS+3OhuZWp1t8K59t5TXGbPfM5ZIyznJ2bR56JKC7dXcjmJAn02HmgIjNjQX0AvXB+q/Cs1rzmld
vDVuDoBSmGNzXGTOFtlD1exmM7bE/XwejR4vc6clC9fW8ty3LNxZ9MI8DcoaiFcdpnkpzswiBZug
KQqtvnyzJayAbohLXh+opSVnNzfLQJGlZC/lRuftwPKVdahMrxaw+z5S1Oa89A1+WaN1aBgOz42a
wl2ULEv9uilfkrT71XZF//lZbY+2j0kuFt7nc7S4OL/04hCtaZTbPmN75K7NNZqP73vXVMXEm+Zg
T9F4tuNXRE0VA12oYfXP7oKqrOckb0YRF1rQqnV66rqFgvuy08b0UVO8hDR7/jGKbxY2lDhBsIJv
2ygKGKTWN1DfhrK9pgrDBRa6gUznKPelGkWHJauPY1tjrFCQipjI09ihS1RYrEGDnYzz9g4w86Au
7CyvlO0q8ioMdwm2h60mK7a/keHLDhIlViHIv1/KwmNrNZrgNQRSnSE66GeBxjyoHHRs9U93yX6C
u7h8shEecoNuueyOaZOBRQyqFKftu6r0qTw362FrbgcTMw9+5utX+b9ORwTR/8fVo+O1+3kUgIvF
QavGgLDlDzYnfdCauMKFtmJiMFKkx6HOPYo6XBBX5H+XboJZ+uw3XgM/Uzg1lDsOA4y//fxbkClB
BXDSlO4uynp5ypQcO/dbT0zgvpfDYxFVdynjwBmXbBLSqvwHdnIxQHmLTKsnY3bRby3e8MDhihs6
aaP4EKMpJ8TJ8hTVecHYveR7bYwfHapiUf5M7vpro7rGYVhhAtWy8vMUYxPZNPpl1oi2OSBEcJ77
hnvYG1z4knn54m0ySOIHihgh5TCelNJOuXXc+SpmDNksR2lZNYEzepg31EN2jlSBL3ensKxCjHXh
oznhBaNY/kLV2VcmSFquofupF5vPOB4VVZWevXL5zZdNPg2k1ZM5FmRr6km3k5TI9LHzrqNYjAOg
coVqLEjYQuyspi1vao6ocWAbFYisSvw+i8ublVBxxsgK0/7igNB+2VGF8bgKw2djwtmWjBvdXdJ3
WP/NJSoSMyASudi1ylLfpRhnGFqpvFUMs3tnatxTRi7RI9mZ1KStpfs1peLgLB3Z85357DiiPHAL
FMcIHP2tLCIcExLlRx+ZVYA97QBjVGRXRWXf03pDWGVS/Igr+QqSFJDAbX4MsXjEENX5kwvwNOYF
vVDsWxaxfCnipPYbldg2s7V/gsy7YAGMUY7a9UfAkidKg2hc+hqhFWjJrozb9KTjOL9zcnM54mK6
HBZKBztYmsZuUbo2ZPm4K6sxOaj1ind4IFIFSGsnevsK0Z+4QjE8FehJjKSUH5FS2SjBKSboz2ml
lqt4RYaqYS9P7ah+dK32XoxdjTs5gkmq/dRhyGpJ3MTDB2gsdngup48iSXPErenMIBV2c55d6rwa
L9aK3s1QfUejqY/e0CivRF+HwjOAVFHs7aI+C6c4iV9hCv4UBE3dm42uvBiqpRCfoY6h2+cwG61S
7rNmcj8a8OvGc+HWt9F8AfiMd5mJndJABfmII//Oxcn9R+uNRuCkjnZjB2Ccmkq2hxbt2bM0O1Tv
VML/NNgHW17yuyGQmPW0Zjx6ZVat2SPm0TMG8WjUEdCGIopfWfUHWwFJjVRW/tLY3jNs42gfSwfB
cL2QsbWkyw2I4fesd6dlFt3z2HbuY4+xhSzgMxM03RxwAmc42urfGW/2vNW8U2ppmf/V/jy9Xbl1
bu3tsF3+9eyvvv/5Ettpe4m2cR6zMuUUg3yi/lhDjT8fliNxx1t7e7TNN4NUuWhr/8fDr/Nfl299
2+G/+rbX2fpmrSt2hlpNPnu7DO+3oqiYVNeHqsMSBjj1X73GYLIgWM9nCpTdkDy2f9qfT/08ipky
oGIp+zgV9Xk7VOs0O5ol5mNb22znf7Vxr2YVOSR35azHT5amcju4uRFAIoqftr4qtxndE3M8bH3b
QUWbrsoxuvvsyu30IWYY+3pSR3LjycTN/7NvO1G0S0N9Z/U6Xl/8sy9RWl/TBvX01ceOM8DM3riV
ZqaF0q3ig1VhNV4qtXVVK1O9Rrknmfqm7kfjam85RORnXVWm8xKJPLQJIHos54XtUzz7WLyVHxLG
xSEhAPJIYQTVMupEQvZ2mu4Nu6HJwFKi4t4uh/bOTLKDyxx7IcmTJdKSZieUY4eULf+lwLL1gLnL
a9FkzhX5oRoqbLsYVmL7fuymhBW+ep9O3RkzlPxCeq8gUgciNyyqJTQ8zSb0JMc/rlx+CAfbST5o
7xlA/77oGvUDv7ViJ0a7CNVFe6Dc3LPF7LFpLNMpaHE3PJhNSaVHxZBJ0xHKsfTepcOgvtbOCGG0
S1c1BUhSRj4UEVSx8Z5Uv422b9kpQ2jsY+ttGc1ql6Ode8okJgXVVP4Ey58vW1cT6/3Vy/LT1toO
CIXjfYv0e7ddv/V1vf7qWUNzt7UGWS5UmKb7rps9eGqd2JV5Oj4VIiqQwcoxVOJxfNr6ZMliF3LU
dWt5pHJeZJ3/wYbmnwuWCatqUEk4KOtrbIdc/ytHSzxuL+NVizypRBf6XxcMPXEPptJkp62v5r69
65To6rXU8Odyh19i/KAtuUqIZzrvHTde4QmG7a0vtuRjXlBB3bqscoB1m5W/tnF965LjMgdqpemH
rZnMbfk0g4p/vkJBBLYOUWnjvG4kV+igD0mVOMekZXzFsuVfpNvPS9qF9bkWffvq/+/rgPgL6JCG
vt9e7+vCQZPPE9U4djb5GODgVN5jGWiejGn1z6nl5G9922Eo1fK+Ww9xokDn1Odl9XxCmvPvE18X
a+niHCtdffjq2h7NWVTef/W5Sf5H9RpWP430fLdpk/tSp2QsCOv9fPTVZysdJILGO29XKFSYPi8r
4jo7KjpkmE7HdTypTMJQ1Lx7jQGCwog1w35raqLMSUPo0V07Vvsqomgl+axY4XqxHEV+TISAVL02
R9FXJAbDM8Gqib2XsF8NL4PfVpogzGvTpKh+1FuY+93Y269T0YxHobBi285mU5seu6aad7GJVn7o
bOccNSxK7BR0TlU0gUlaZr84Q8EWzBNvW8vKtfR5rRNsLelG9othWrgkdfnj1lX2MauJvFrutiaM
KTMgw/Gjxudhp0+192LJQcESTCqh5Xnui8bS6KgWLOq2ZonVC/5rLHK2iw2GiwcUDJftZASj4+Wb
zs96CMbZ4L6qqgd1fdG0Y7nbeV5xt11ILDFrurknGYngQn/rG5l5QtHiQuWxv/dkNSCiYcqbtolt
m5tc3YmAO9cyTjcgFwkMW1+OTtbuhTNkcD9jeShwC3mJx8eqavK9pxAMnY2r7+VoPwMSWBR/tT4s
YWW9KukAOpWp3/o4ZXafi/zV0qaZdT6jHKExGWtxw7ksErkzPqLZ66BMFFu86A07aCI4Jsyfvd48
bK26GpsXxzgxOsrQJsvSgRV0dnTdQ76VYkVdROK1nUCyspqSFDIa/agVsRMIagIryucEA0yXUGZm
vwfGWrExl+V8/jz3RhGYeh4fPX2H+aj7YK95MNtBz46GqdyMovnW6wpRPG4933jT2HCUE3h1xt5F
MZBFJhSPg9iukBrqeAjimlX+6IrhIYpq9YUkw41x4zemFz3n4FppzVpdVWo+n1mDXbQetkdiXWPY
pXkfF3H22aVNkTwrxvCUtNmvynaNY0uMxVVY+MPNLHEveZ2/s/Zuf7mmuA5Trv0hZmOfeq3FZunW
zovPgryght110CWs1PcwV/4Wr/xrUTR+TDbGq5m0JwmR95eWYwynPGTEmDzpdnnBmbfYlxo4baEk
ReiOSUXRW35j0VcfBhchg+g8gT992j2YQ9kABNjyVyN+qPFiH7xWW9n5hbubVTDCIhElwdkuoK0K
M9Ze9MclGYuXsU9WdWEmzlszq/EbhTRxh/Lefoj6mTpUP9ZoNYzpQTbmqi9L2j2s4OTY1niEWEpx
JO6JEIfMbo6Afk1orrJydubGE0t//vxCDZICxQ4SVJgoFPopamV+oncS8Mb2Tf2R1MGneGEEMhhq
93Gkl6R9F7C+FK161Z0Oz9q8eLTYrb0Oi6s9dq2+385hfepdejK0/cn+3TM4v5rC8Z7zCnt+IjJe
B8uYSdEmhHk9N2EEB9ZMqunaUvFbfKoHkPu1NVAsfipI4t1a+AFXT62X7kVUWa9dWRO2W+SH7Vzv
WeqjEzXHz1Zl1o/duJxMNVWxtdCPaZ0t13w9dOp4WZJOB66hVfXtsB9cxcbLSLevk6457Hnn3AfR
wTNg6zTWM4nFHDPP+SXXG/uqjhpno7lbQlPKAcPatb2d2g4UMIl5Gq5b4/Ol8rq1KKqWwKj5KI7j
kANLtoLANNdqBIIhnMO2Zrn+AYoANs9eac9ULaAT0Zw6nasXV11OvZhfPpvbGa2phrO00mueDe9m
mZSnHMTrOgz1PwccMJ2QXLk6+K8To+pN9zpv5evaznA0w28nrfYhkGMtsr6K7ACDJj3BMMCM4puR
utNeDIgptUyNb9xJiATsYZnv1gyjrW+7ziUa6LY13dp8QHEHyrA+/6t/qVvsixpbwZcxbljKRdpO
zJFAccqhSLoCgjESyzGrKCKvfdJk9MQIKIbOYXcvuVW8VlEtrlvL8+ZopVaSSL6eHLtEOSijnbCR
LvoX1S70e5vcDxgjHaQXrqihpbI5ft4aoqHGhF/9crc1tQ4qB2K87LA1q7lITtHowRxen4mNZ35b
Rvn5h7cu25oD2WTx09ay8hGIdcQTZWtKst9D21yB6PXpwraqM1oM29+ame5YDw0S3K21vb8u1o+Z
nTcP23vPV57XZCUKeZrr+16JRbOuVeHWrAiX56dZkHazvTc7xwYpwQhqbW2vJqPhIauAeCksU1qz
tEINlLptzjbFAoDkuWasNsv2qNpUhmLCP1+dqZz9JI6dHxCILw2PyKTjfmqt5S+4xdsMEvpR9chF
KMqLZ3K+mepZGvpkdFZXGBzZsSrt6NwZi7hEkSKP1CGLY4mJ503Pk7cMe7bf3ew8mTN57Y5b/S7y
0iZyOZ3OWkWosZvAvgH7kb9PFOJbEHw2BlrsJtdsKhKYOHF8oUR6SKblxV4Kw8eOE/pGldn33dKX
i5/XGj9v7tQhy2/bQbHt7AYaikV29MPB4TEYUhTo7lhTT4vrAcIV1HM0dCoemz0qFq+bLpDll1PT
1j+JzVROlpbPL1Zf87ObHjTy4N/IXftVLG5AgR7n7iraC1v8qfs8vclE4lubOcoemb76VlmJxqK1
22uubr8K+0BJLPtmLMu4NxSZhK6SXWLF+8VyXT2bjfxjyvJnPwmT8k7tHDUYo1TZXIKzMBqbmiTD
gQnxgyeM9PtIkSibLRcqUk2x0uHGTuvJ2+mC8lINEeCpLA8g8gklP0LPuyIh/AV3YqoE2rd6ib2j
5VH5hPiehbXAHtN0ICuNcOHbdojurO8uqu/rWGhPhtqeEaLXPlWoeK+WIGIWdpcALxN4r8ravHGM
2zR910k8MR7LznaPc95jfzhBUG4CcEblqCnU1dA01Xu08zr2IJFx/gXVQ71mIGA7/JXsXWEXa47s
cmJ6xGLTjj/q3G2eF51Jmy795lC4h9ztCBBTDoo5ibvJS37NBaGL04h3LlGLfxdkMFWne6QBxm1g
DaJ7pHirHazaEufYKkDlZeXu4kI13mB+/hytpPpr4oJJLeiP7Psa8bcArC8rzCHGrvdVTOpOJPeN
T2qpyYcalsrW2g611Wl7hPOAY+sV2yGqdJguk3eJEKs8YaOiQftLjnAjwoQshtugmerzTGk19HRq
3VvTwkjxmid4wa8nB9iFz6OBGHuyh7uty0B9cHCkXe9aN9WevcHoYHlCIFpbW5dmWBi+dVl63p6w
zj4ng5mZtYs8llq0un1W/fMcQWk1ZfW4tcikisPMjYjQWU9O7GyoV3fnreXpWv8slQyGgIMl/dan
kxFyGrzCRkXDE7YDi5I9twbxousTYleZw7ROVdgIXMGqOnnodaoP60llPUwjwJ+CaOC0XQHUPZ6j
Eheor5eM3eyM+Wr6+Z5zOZaB9ObnOQHumC1Nf24jotGKRpyzXDDTlV3y1+5sfKVZOz05wn7Kxt8V
mbgvYJrBbFgT0SSF8VJN1S+RYjSxnQOiVQPMKb0jjFHzxdbIM1QGbwy3awtDj881MTXBdnZUqfQQ
v24dIvOB+b6CDNPM+dkTrCCQosmn7YA5ShnWaVSG6b/79Fnmflx7mHfbunya4wmWV+Th/W0eMiGN
Z7fsjed0URj04bSctmaieP1JW6CHbJdoo208M4HNTi4/ry9aysgTLq1He316HTd76O4Rhuho22ql
d562Q5q0jHbtOJ2cOHGeOrzRr1OiIDPXIaCVZow6mkSaw3YxiKB4xEuOPU3U/R9j57FcN6626yti
FXOYrpylpWTZE5bdtplz5tX/D0H3prZO96k9QQEgyCWRIAjge0O6BvVbbblB/RZg85/rlc3vLJHc
Lcx+gFHYpjzBpVOxuKuauSjqar3clArfM1HCxDTbjwUAu7moupw1JnsX4MaDqOq1kXBeE8rYehTe
s6gbRvekpLwYolTWUnuojTKjBT8qktYcHnLAIde5ChYkjlads9KsNHi0bF7zGu0sc1D1FbFdIsVa
5z2JxJH9vZxp402UeteubkFp7zM1DqL1WE27wGVhrcTRLOArHxsqW2dVFO6WOs2JfjmyzEevzau7
EsAq+2XhLdpX8pNI6EcoeLREq5c6V+9ey0DuLyj6yE+t54aXUjHflwYR6xSUN6pqv9TZ2JXV/XzR
qu0QrEBGaG305nBRg/Cx7p3kxjcwuRFCP7WQIE6ihFGmKa9E1on9J6XW6+OHOnGaUWU/ytr1Nkpe
JIB8UusuErtkl9CCEABDnbpclgDpEospu00ER/W5DN382Y1yttecMNiLuiRI2asMgZj7aZavh8KV
V/R99yga6xoerRkqxZoO/CeXscOKGWa3XhOUz+WYP9VsFF7Rey2fswiRW92X3LUMHRSvh+5sNXrL
DeCgD3xqQyAVpJRils/yUIYPVWgfxUFRhc+YwuZ95RyVoctvg96fzdJveZ6d9lrpXX5y+rIBFTR4
ybX08m2abyW5yzdVZZUbxfBGgEdutdMlzbq2ERSNsHWjyX5si4/bl0pzM/jw7cXN26vReii2+8Sk
4CX8cJtwZ/gIHkQGK52MGYCTK8WhD8yfo52CYCuPcuvBnJB8MN1yq25q5iDritlH6uAvpCarEZTw
ug8kiKQuX3MR7QMfA7teB4MuS90JxMSrUlrB3uODwAa3DCQdkHLbqmd5RGuuViSN4ALsJFvax736
xrqLwQb0wibX5FvSxEfMqKVL0eTQY9vOPiYtBDhNew2rLmT5Z7NOBu2ZtL79PCaGchqIaLPfUbOZ
qGWrJB1qOFMrucdJF3ViwrcDbgBO3kareuQbyWL4Krd3xa+cx0mEb4DEYA6FDu/R0y56Fco7CWOU
VRa8jeP4QkRoE9RKvsvM2j63CW4wbASQXZKhQwHe1IozomVfQFj0uNDV7S63fHxcVdW9telPLuOf
kFvRVug+d2tL14jcZpJySZirJkYv37WYK3dFMp4NBGc9H5BIImG5GKlw8oboUCldeSobt9xiH9lt
KsvyLrFdjhu5Vr94Pf4BIKaarTdC0ZDH/G4A/7gXqv4qhUFxSFBrvCCTCK6Eb8o2rqz6kmcZuyRq
B39rdNdeMbQXgASHpkSQsS6jdVrmeyfpnWOqDcUmZt7A0kr3VxpuWuuybQ5GMSECvUbZ6p0Z7QAI
/0Cq6ftkJnrQiZKvuVvtGjhcs0adjR08+o1ZScD1oro+K6ToJADXQkuCFXuj8bXXTNg28o8iUgd4
dXp57gAaHKVpw0Or7mJGrUzTaqYodKOGOEjsI8ySRkhGBF0tv6rJ99aUbnEMzxdxlHUc3kEv/x5t
rTgRf5P5EkYlmmvyacgK5UmH4aHT7Qn3mmUXgb+xirWW+sGlSQvv5PXMMBKF93fw8eWJmxy5vW7q
vXnClpXVoklhBa8Y9TLBjNhDNYuy3Pvm8MPWZfvS21G9Ziuw9tkKncEOeKsRWzKto9f6OEJ4kGmU
FNOyrJx2Sr5ABEjXXRj8rJIcl+xAP/AtbyMQK8hblTtu6O8yxiKmZxue6AOmHHVhPLIxoq5C0GUb
N6yeHbuCY2ZXuL/JWnb0S8bBUNLXY9dW67xhT6BMH9E0lS9tECiXekosHcNKCxJmnK581XO3egNS
z1dUViiS1TD2GtXWiyJ7DShrF2TeT4nIA0oMAYpCbGX81Rpd/lYja85H+9Ck2NhZNpwm1SMGIvfQ
Ux2mx1evAsgz3lmR1GvinkWu37A1T1a4AbzGoezz85YxQag3A+Tih95hg71Um4GosPeEsAqfz7oA
oeTKDTh8Pbz0IC9X2GYxq2BR2EQyHB69ZvN6jL2d6Uzqs0X707PdBIEyDXijrcaAGPQU4KG790es
GlUI86tGgcpU/+ogDQbAfreVA5yvNC12na2VntbyGqHpbCtnDQjlRsKARZEl5CPRi/E8l8BCbj8P
xfDU+2Z1YasxWY/NgChaUj/AXn5ip7laGejJH51BBQWqusbRMu2T5LbOSYpc+2RMOJ0ibL5XtnPJ
A4ZZvZIYxuKiOIwoLGGh+q0DiLovmuYb3gcanGDT20p5NFw7vIouFpvH2UQg9mL1ObbsM/iHgVl2
73IHu289q3Z2NzzgS2G4VbXGXVUZJIokLNioqD2dqFtuHAq7yFZGZNZ7oOsZoDjHAHTDx2AHmflk
pQSl1AzNLaRjn3OjsdnlyZRNFIb7fKj1fVsWznvsvMBlauTa/Ws0yw2cd76lzgSRkf4KtHadGol3
UnsPf8RCrjas1J1DC/Bsb4ADBXdCSEpyWbw1EO4tI2PTQ9Y3zBmvTm90j3GHRpFFCTGZaFvr3kua
SOZ5SYous+aiycz/aJZQxLD5uhkuc0enM8Ax2glAz8Jxdq7nOmvfQX1NYehbs2ReqbLHq+jq2nks
Q8KmzD5+xqm6Tb1oOMkj8k0IRd2V0PtlTA5RUHUu6BaLzsjqjA/xlEziOXraKxdZL+t719bDrQ6n
kZuSk3v1vQyY6hZlvM89S/bXscVjBBN2lGrWH00bM/MwgrcoVtE51LNHQ+vNXZ8GrL+nxLWvo9PA
Q6uVcFs199iqopPP8uAUu1aw0TIIALCxg7Nh6nfV02BvOD09CrvHDsQV+3vhtpPK+4hBJRt7LM6a
SeBMSQ4CA2ZOEWmowsASdWPyugKB+Z9EaogXtWibZg52GZqPpJabg9ToE6dmmwW/BgvZ8ykQII3q
VnWxdcVwC44EZqAOHGuvBY01eN3AitPlXLZGLghKH+mo2bnSh0fZH3uoHa656VGlWQ9TEZmCYd3q
PCw9tgGaWX4Mr6RBenJUQBc5enYGkXHoBhgpwJVujd7cpRr/p1QPo42Kiea4Fpg5fyLwG+DPtlY3
pHAKRvvWx4rCVLBJHhxCc6ewKt5G4EaveG2ANsy++10Qv8opLjFO/dPOXDq32CWwpq2CclRZ6cR0
KMuxlatIBj5hAKwcaeOK1miAY6+Wi1QC7OmCFBjKVD+Jy+Ba+RKUXnpMwpwhu2+sDYbdwEMIKQCC
y8Z1hmJaYGUm74W51hnyrp0CpbcEKID/WreLKn4PyRH3GrLBeohG/81HCg7x0d2AtdzGsnoI7hPe
CID2JlJ4uuj/xtI6bsvfrGvqc90l+7Iv+UyCCowsLK3lCJJQDY+zLI+W/zVLc+0LEvIocvZPauQZ
h7iTnkY2ASZ6q7wv9Ml4IPwmN9ohdHqfaP3GCUfn6AfGLSSUto5VZJVqOUX4TwMxbp5tXR0uShy+
9DKrVL/wkFH0oQxPJk2Fi65NVPF7QIHeZgUILymbnUnAGyxXbs7CEfHwu+ks5RnYro00tjSwENAZ
p5UJV5/GbbXJYtN5hAVgPcjDywiC71EDjGCmXrUrwuhLzsQA+coAaGVOMFUUx1hNmPPlCQBNSdpH
je0zf9Ji4C/GJvUabV3kWXuAHZG9NHpZHXrYImtRVCOrAm9cGviFStWV6TL/T92YGzX3fg6mNOyz
MB7PCH88tiNgb902owcPKZcHr1JKIsNIYVqtFW+N0iz2OTRwzYOdIUVIzCX8eRNTw+6QCrZ8goyZ
t7LGPtmyin7Q2OdgFN8kyUPjAxb7npovmJbVx2TCzOQTrs4HYXHUrYdgwo2W2iAfAUb4E5JUJIMa
vEmS5m7D/1SJetE8mV678pR73Fenhk63SrKYVAA9KxXktFIW3sbdDThCHgz/JaxACrjPfeXFOw86
r1lrcIu6/hmhctQN8bybdTUERkjghhKdBYMdWih5T4Ib4kDjxpAk+x+DXXkncFnGuGWyyl8isuKN
Ngq4ZAeRjUZ2kGBh8e91ZQba165VFIRyaT9MkELmsskpa4FbexVeD+4qkpRpH4FaDyzWlqjKV0tK
N5Hs4ZD7U287UMzTjaumK4rcgk80lUgetwKqKCr7MRmSg2gZWDV3BllE78/59XQR0Urx5WFlWkm8
EX9lhNY0AViEzyZXv71XyXuhMGI5a0ju3REM51/N9Px6PbAOKWrUIgYskkjcf5ENWSIT0sL4ThST
pNj7uaTiPzP9TSm4Tw/vjIP4SfFn4LzsB0WHOElbbJ08/ynOi3sPjvn0GOcnLCoFXip1iboYE2l0
qetztdkjtYInE6CPGfsregO0WyLU/RD3W1ktvws8sEg6YNRNCb+O/VQkR5KiMzEjKqyYMd6utiLo
PeO8fNn71sJc3DqVzxM1kRDd1VH1LJ69GdkPHfs+u7HUGNaNLkBvj6k74a3sFFss/2ofzbbloYEd
VoFQV95GPC7xNEQux+MzWoms6AWGr7rElZuVk7XpCV9HB/SZyE4JRAT6hrQv8HpnbOmiESACMGes
hjEC/ZAVZ1s4UoBEtrX0NGfHuAUNZQYH8Xt9VbFHXW3COvoy9upJ3Ln5LkEtXWVGPGzEvRZ3Jaoz
1v+1gvjKhAEQz0ScIXKibu4OoiwSLcYxpGp8IJqIPnbNk3jwc9cUt2bpDeJIyc7nqgDDvhG3QvyR
altyf2ovU9fsoDPLNYof9WQbgtzlfH/11GpHgFfaLmE2QK97Voq0hmnr79IRonOtDk/qNHSIz3YS
mtZ+9EaQwNjxrWTonCjhVugJGVGa/T8//OFvEFlsryC7q746t5yfHmoyOJS2mroRQ4D4vjfIjR9M
AFn9UwyXd765M5ziw1vzAVTx+Q5qhPGyANbkWO00P1XGbWj736QmkbfLHWYQPKmWDaV7GVzk9jHB
xHIn/pbWLR5ic5R3aDS247pK/EvdqRIwj2kcml5rcabI/Wud0+QjwgF+tBE9oQ3jHVMYli5TR1B7
pJ10ONZL95kamMVIA11dd0iwHUQP7hujOwypwbKk2KZWh/GRPYEr//V3zSw+uj5YYSfVgCtMgJSl
743h1VYnAKOWmeUkb8PwNg3LoieJ4lKXsfszjUiGOlpb1yo6MCvxo+VJjJGivUiWt/VDF52z4vhY
ON3BqfS16AnzKdgK7KW3uiJAIMZCFuzVHoXu4/KGL31Z1ImiN/VCuW13FSC9vW8FO3FMF51dtFjO
/9wFRVk8NZGbzxHlOfvpuCh+qpu7bV6Y5p+hB1s5AvyxfvTgyq1i4DFZDMitNUE4Tx8O1YFo6qks
VAd1hw8FcXrmBeKJd6aKMaj1kI713WJuwPrworJjMcoZHtvRPQWU0pXN2ZiwqmOf39PObna6PjKV
qFR5I3sZezctAjMrArw7wTsY0skuUh+7cuMF+YOFefHy4MWviuL8Oi1lUbl0k0+nZF1cH1rsB0Vn
FEk5Ddcip0bQl/QQzpO4++IiGXjGAcwK3a51odWvxVsCq51akf1Q29nae2ogoiTWLQOuwVtIdV9N
waXwuWFNKMVH9sGhhoQTvqGP1NegBe6OjMlW3GORiMceTtMThHJZIw/xj3RQT06oJTt57M+RniNQ
5jQHMcgojNo1nN0c9dyNn3nzF0Crf0LKT47iguLJixwjfT2xYcyg+zl2ziNmcfaMWXYj89nF82yX
ih6xDAayIltHzlv+PrXulU07QLxf7mKeWIyk0fSZSezE2LgGdCFBKoEX8A4uWWMm7iA/KpoQW4Ny
oqGL0ivGdtYxE5Mt8LrFfrCt4wAwh3juHnokGsWBuU5wDJtnV/MqKlC8jJibqsyDMFzqW6lF2k5c
X/xdrhn0x1p9GLW03sm6dhdPdXm0Ipc2zV+hNgSrPstQ+odC/meBtgwckvj2i/I8sWN5muNIw/IB
jP9WScwUdn6ddlcE2fUD0LTiJFg7XdAUJ/rC79xPkvn5iiexjDHLg+ED/SuGnqkPTrkxIEgji2Fp
OJxkvAQ2I/gGhcBtzi0TT0Z0a09m79EAHuxm+Ib8ZzAXDZYRfXmSc4eexvvlJixHRU40+f9firla
D3vpugz14o8RxXkuvpRFbq4cA2w/mNAizCAmulJjHmQ8FkUT8bPzlEtkcdjkVZuzxLX/wOrnD6X4
Oz/MMuZz89ReAwu4EBDEHoMPvZi/Ehxh61q8JmOGHMzaG/RvaK2wn+y30SGrfF/eiuZz1p2+oAFg
kMaL53mc6KliRrckS90wJoQcFJQiFWBi0yRM/DtLMqMkRfnDXHb+6/Oxh4lz7TN03VryFfD0nUmU
alyj15sRhPphiz9EL0+qrcpHMS0TkzqRE8l86WlaKIoEgtC89iCALI1Fk6UockuyPMalbvmNT+cG
6WuDUAdjGGOmGDgbgADpQZTFm8cdj1jGT8fnP37MlWwVSJ38YRopHuHc88bvHkT7o+iuAUq6gKan
Z+A3DZIboqf8c1acPQ9VgHKqg53Hm89UEA+myLKE+8QJEQQPcXQ5sKwBxQGRLO1EsXP/6pQyPc5/
/dSTZ7LH8s7M85m5M4taR00b4if/ee9Ebm4lsp/L4qT5qh9aff6Bz2dJCoGN2nxRRqRmxbiyzB7E
uf9UtzQRR+d5tsguiXgeS1HkxHn/etUPyxnRWjT89FP/VPfpqp9+yZsGfIzmysaH0Te94ng4E6so
xnmtKl54kbCVAjkTGhGL92mbbUmWujHBExT6HW2KWiM7NxLDrbj40vTDEZF1dQ+EECH4uUeLl0W8
J8vLsrxU/1q3nCbeO9Hun+r+10u5YzqR+7MQtF+/sXFoY1o7zYXFh2tJ5pXsUv6wV/FPzT/VzeuJ
6bLzL4jrfGoz/0IXORdF6n7LjeOvxdAg1qAit3yjxRiyFEVumZAtjT/VfSqKdm6LYED7l1IiiRBl
JkQ+Xk5i70xvRRees6JWlEe2sllWJ0WyU53seRneAVNBG1/K0jjRyEVZjPzMhTx2lIzEsOetI9cz
6nEthgd2/5FkrVAG/kNXmwcNU2YPQYwuWT5CwkT8bfNPw+3SFSyx6F/aLN1gqfvUXURRHO29KmbL
wobp1cmjvmksNR7XYv0bATBguyjqX7y6C3bzGy9uypLMw+pSFrfrX4viwPLqiqLHRsqf4VuUP11B
1I1JBHZCiXiNlsF+nljPx8XzWc6s8Cph8ZYcDTZGtGmH5MPKcWkmzhWJmBgsRZH71E4Mokvdh39c
HPl0SucU0nbUrqACH0uoFLgGiBbslGsKSI7pw5XjiFc/i6HLTaIkOYg7k0dtmhxG2VpViWUcxMu+
PNH53f+wmflhqrA0FTnxeIOsZUdvbjRvcqUWoidaGCCToqKV3Y1OTjgGNRdluIlXdN6nFD2gH9Ww
ehcv8p9drVL2tlhnEzqpCA6maXKMkAiGJQ5pTSRlRbRytZRdw5PQP/ONVT7pDlujgQEZA/Ky82Go
irfXVfcsONsGAYBARrtG3FXxXMoEKpNaZC95CM9E8MnV6QGPNaI79byf+en2i5v64RHNS9f5ros1
i8jOr3lAcHJ09GEr7rL42SURf8BSFDf2U928qhNHPpM5l5bi8PIvqb6vrk2s9VbYGGIV56XuW5OF
/V5DCHCrwpilCPUMAdLsiM8kRw2V2JlmIdMzHXUcYJ5qFOHdVHrPgZLslekaclQm19wr65VoNTZJ
f5DGXN/IbQJIr+uyVRXwqovESWx9bToAPBUwRZc4sndy4BvpFskgDJdZ2W/ZlQQ1PFjHSvWqBzhZ
xJoRjYV4nli4F4XyJXb7lwnR/uQhA/sE/6bcoBrXo8pBUdQlCB4lEeGJskcFIjSL+Cl0LJQF9eY6
hGghWMAWdiqx/b1juONjXFR/wXc8tLqSv/WpjqtW7H5Lc6bkJT7wJ9eTQYon1UvrjMZ3h916Iruu
R8BBqVHH6bqVV5Xll3IE08uSPH9V5dhco6gDvCpAtkvOJlsAna3kMTUK9JtkeVMgEYwyVA6OGyPG
4tZPR9hKwkygw1HAj5R9lZn5bRyi4iZyIkmyzEL3LE0RFmYT3shCb5MXyA+5Q/dVJ3i2r+VJyi+R
Cw07EpQ4NtMG8Mp2WbmFWYjqtQzhU3MxEpVRMNzUSQYmyKk71sNVZp9AahBec9hsr1H9GtoheOym
BKJL8OjK0TdkNaWjqMoTTLrRXUSVK0P4TDOI1ljeY4Ua9qNMJPQxlhRlPfS9xwqCA6HpAK2KTe5l
iqUoHrKroeuamxI1zsM4JWUCbM+kb8GupsVywFeTeK3kFq5oHdEZfcBsru9VdGHcX0MUjLe5BJoD
5V+LPrecXwSG84DKTLAu/HqF7qm2tRRD3wxDlaLxBpg+0xT9ZFpAnYG1KhvVVKN6hRU8Mhg4gOeO
n18KqHaXakqWIv1zH2XsoXZIG5lw03L1lI56rK0VXVNOIskG7+/KrC2k9eDAcnf8mM1mRA1eWhfA
qG327deoS981QungwqH7827p8JlBJoJWyApUYtrxF+HOL34aqV+HKgKtgCDOi9cnwK7RwXoYFWLJ
xhAZ58JO25PahvUhjsPsxiNQoPzX8lPVS3SuJNavsta+lKgGXe0geujMooL6KpVPYUvgyELscSuK
4gCh0Ffk19Nt2a9ajDtWw9Q8VGJM+UKwXNN5RLCpsiRot4wZmw8nG+k3Kx71s7hUWenKzXL8A+Qw
nDoTZNF2fHCKzfIX1F702/fHaL5uqY31Q9XU21RG1mbtYrHceskzRoUjm/ZZxVrZ1M8QLaonuOft
ja3joyhhtFs/YVoHGSrpEWuaWog6S8s/nxTZL7KNHheugQC1of2wYzFlJRh0F/TT2kvZsa2cx6id
iAMWShZHZDAj0GzcClWX6j1im8paFMXtSWJ5+lRZYMKm+2P2PUCXYprohXuz/z3/O3GUunszK+Gc
TfcP1WkQecng4E9Pn+k7HeUUkRVJ4Y0w3Jey6G19jYTkh0pxWBxpIHdsugeAMyDwvG4FrgtLhbxg
UFLL97L0/ENrdh4a737xLc934njY+eUuVlFtKkbJYsNasnELZz/wWHmBd2mmpIvQPbE1d//hQNvG
2Mm8ea4ZbqEwhOe8T/AwnBKRE3U6q2wsG0wU1UIlqPAb/JeG4pS59XJ202MO+L+cEtsd+ApZ2X++
TN1kiNze+1susxu4/vTXidbiR4YsV6tLXE88CsKOulHDgEWR8hpMSYrAxFUUB9dFsTBwO8jrcsjm
+nQ4l1EuXy2NRA4HvTMfvoY4MieHNrsqfl44eGIMknSy3gyg+ChLiaOfThVF8cM1qqMHCyHw+VTx
ax/OSFR92+QAND4fmP6qIQ8hO97HzHyPsScFuTTa8bkeivhs9wGAEwXlzSYhzigTrdhGma88y7nf
XWy1/JH6ivzcmZn8rPrlrWGAvRGbhumC6CBfv1ZD/8sqa/VsAi15sxMuRTAnv8aoGbwFhfQFPrL3
IA7quXd1s9B8FMdACm9jCHVP6dSyL9+iTtFfFDfIXpXoKJrwzUme5aqCfnnzy3i4tJ4SX/spQdxP
7VZ6VJI1q3HFmA0abyqKNhBNCeS49i856nAvtdm7hLkUvyVOiY62otVrUdTaqjtouKZuct1AEX9l
Gk37hI0V0kVGr24DCJVvVYstggxfbz/xK9+AguUbM3H1Q49l5mNu9i9AaJqvRv59tCv7iyHZ9SnJ
A6STTLX5Wo0AKWTLSB8R0UFL129/e5ZZfwWypW7GEBdxs3JfFMBnaNjWHXhPcqFfb0esYeEL/10F
LfLPwU91qmGBik3GS9455Ra/thyFOSt7SSTDPFVxM6C53WYvKozpJ6zfV+KgBIztBQTGF5i88lVU
mW5FfMHu8r0o9qhJHBVniNaiWIa2/jgSpRMlccWmk68yWm8qjOizN4zgEjLD184lWjHQoksXFTYz
vbLpHjYbsHjIeiItuy3czjqJI23tOltd6Qz6HW4no8vIg2BM8NbKRbuG4xOcRNEKZBOYQtCeRdHE
iAgfSNW9iOIoDd9tvvk3URra5JHxOn3UQvA9bu8d/KCT7nFSy9fAhUbsu9hVdWnxCNBni+xEe8+d
+jUKa/kMWKG7q2rNqxKiKl9E9kU0EPXoIu5yqUxuokokOipHgQmBoWxUDFcz3GMT07uL5iF0tMdU
v1dVtrMbu8CwsNwiY56fzcHKzkEDWW4SC87PkkxSNYWNzKw8bEKnRXTcDKoHX7GwAh+MFxTC4q+y
UThbdDPzgyjC0QFSr2Zvud4jSam1YAmmZko7uCs0/UDVpD3uynINULyIv4KiTvbQ8a2dSuzjq2lo
59SWjGfdT6xrHhkALKZm9SD/GkBLHvm0KVemdQpuROTsKRmV2F2zg1eB3/27bmkicoZU/ypaVdn/
0/lqDQCmMcOHsh+rWy8VwKUzG+k7UF06X6Jfqey+6n1nvlVWjz5QqmaXxNdMlI2LGERcN35pC/su
mvZafCkDzXkvq1Te2GVoXOPcwYClLFFLQRf2FTrSXxLiV9swW9vAhi5yzktl9+H3RgEgZmh29eDo
jXeSTCvaB7EvP6OqUq7E5a3xXc6d6q+GuBEwIj1Eh3HQDuzZ5qju5sbdMdEc53W3ELZU0lWUlBnK
uGhUXXLG1IuZ+5vWVcNTiTj5nwNzG3E4X2rhkQB+RsZ/I4+eHG7EcR/c40VcLbRsKs0COmFh6ce5
KA6rjhL1O17tYG7pKerd0CNjL5sd3O3lEoaln03g5SfLN6RtrGQqtlSddTDA+x7xuqkuiqZbOzNK
hscBH5dNW8vVK2+jDPTHtr4xd76jzSP9rpwXu4uYkvaZsbs/m3Wm/wUnEbFInXGe3sdLm0QWJBVv
3JZFUd5CtS4PulZ0p8CuDdx93RxbgsZCHwuwKgMfzEw1RxbLbd2vode/RoEu/ZJAWs4/lKQKUnGZ
8XOIu+++JFnvilklqB0r47Nvog3OFMV7gEJt75NJVFyW3PjcxqGxZzsgfrChAoFxrgz2zxjITHf0
vzIAf4N8KP1UPXyQQScxw2YSHnm2/itBGVlt2hcPa46qfmobMMvoFFcvTs2asGkL5QHcRgM8B4cl
eFfWhs011z2oqoYHVW9NkgZyjFuc0iRnkbOskhAgEgjXJkLWBf+aJ8XqnJc0dt6VIZSueus43APk
e0s/Lk+i2Ggoz6VW2BzVsEWYSmFedmxyoG5ZZTuvHoT0VdH58rUtcvc1KMevquGpN1EaJwS4pRoP
oqmjWOdAMdxHUfJbb1/HefykZ6r76o7EEjOjes41y3p1972bWF9DPpX7upfrvVV33rdM3ZddaX7L
QWRhmVOUh87rsnds7tatEdhPrCMvmDxkt9KVEM/3IG80ra+s5rrpQJARccZZd2Ky9HvEjgZeIoTX
tED7JewODcTUfMtrXpcGlVZqm8JsjF2HpeCtmRI6xrCp8EbeiKI4QMA2u1UjbltYVp8BO/HLXlOA
bsBwdMXeXXbTpsREivdsS9o1tYrxiV2A9yYPhm9DMAE9avgc6EAhuRer7+HYDd/6MjDW/VQfTPX/
3d5Gcmlp79ou1wGetq48G8G3v6+/1P/b9f+7vfhdtehgbjv6Vk+NcN2xYL/n3VDeVUtX9+ZUh1xG
eRcHUha/c51oglBkdc+nuk/n8uVEzkpy9qHKN1EkxsS2dIpK3tEzkj91MvbRTqrvlmbiYB86zqos
4Rt4+YOU1AaESThfvVJ23tbiXd+06Nhskl7JHkTS6zyvrH1TV0pVbFU/ki9eARGPQUoUUGiXL/WU
iKKpSZDu53JSbFqWa2g9/n1U1C9FcYaoQ9vunAYA2paq+UpLOWbQG3v7Ied2fW+x/0CRzPkawWei
U+Xp0XHhkqq99TSYrfNdQ4CO3UKnezBsG8PRCL2VLJYDoq+wiSEeH6tc2mmqM35BkaHbN1xVCJ6+
Qcs6it/wE+B8bVEbV5ywnZvbKAS6pmtjXvGgctdewY0YuA5o2k6t6v6klj6a3ZPhjnDUmc11DD+D
nMviSxwQSYtW99YGZAUTvbWOeqzniOvU7j2xIumOQHSzUQ8ONmLROKLpoqEdgwi5pa+YgsCLCfty
LxVJu2fxhyy+9rvQ629IjHRfghAn+Kip24egapWDHNbJ0e1j/eZ7Kp4YUj6+xX78G9Bh8puTfezg
T5Kuo46F9e8dP5m91jferciq6p5NiSYzPfQz5BKnBpo6UZEqIBtGnd+UGF48ksnytnOy5ibai2YY
PG0xjRwwQEOcJpo82YHM4yXbRncPsQ581ar4EdEhDCIMjNG0Ru53+KCVN8Nron0BteYaJZAqtF4f
L5YNshh2vHm2ki44ZkgZnx09MI5se2QnZxi7U1L0/VGSg/ycaBnGPm4bXKLKReKps+xLlA94vZZs
kgRN5O7CupZxYJDLne1kPURXRJcRgGofiU/k2zi0mruL2hO6wWAHGXFAAxVt+zw2WP1g7ty/BAby
yI2+ahufTSkvk18rYtBrv5e1t9620fJG9/QL3jPtqgiG/uriQ4UEdRpvisEPUMJCP45vE4QPNx5/
RJW9dfEjeyd6XaFrE0xc+zF4Bkv6OzDl8YcUaT/Y+IVebnhslHu2uktqPs5up+/b6Qp2iH8HOLAc
i4eeBZU5INIJxORHBi5RbfTvDlgDloBJd0YbtX8sMVKf1PhHRNfKq2MMDVLIvAGsjPJDUikIySDe
199C1FqYlPeHVJeCF1dyrJulwKYVRvC+3kK5M9zu0Mbd8K6brJ0UxXuxM94UZUgzZAPk/j0AALj1
8q49iLPUMDqWWqecUkvpNuwlZicYQSFL1QkZbDgYcrj1aq7SBwQRRROR+1BpTkdE5ecjS/M+EfqE
/MByHVFXFDY8NAJ46wTHwJuR11g51lLz1mBgeepdOUG+gluSoLfNvmUH02MqomjnbIc6w+dyKqr6
AGlJN7KjKLpxqaxgJ4YrTB4gyZkWi4IpUVMfv6dcH/Jz70QFDhbkRLK0ETlRh9M4rSsViFKXgsb6
H84bEYzKIaj/17VF8cNPW/gIHJkJrT7ULaeI3++DfDwl8Xs1+P4LY667ykLLOKr/x9Z5LDcObNn2
izICJuGmAOhEUqbkNUGopCp47/H1vYC6r3XjRU8YJEALwmSes/faAd6KodAfFccKDvoYCW8p+Jst
p0zuzbo8bo+2F0ndeez63LkahjiCLlpunb7FUtgV3eswWbWrj1b42YXiCUOR8y1VdV/YnA7ggHuh
WmgxTwDK2+fJX4oZd9BBkt913CRcdtrubY2791Kjr67Uuc8KEPcrRoH6Wqh1tAdnuripVOrrz4pt
LQOs/zxPEslTdpan9C9IZEhuXt9he8n2xJ+HgzlZrjU29Cz/90P+v7cWU4pfSAteMjSqADPXD/l5
g+1hNipHml/JjW+Pwrr0U0gAEdGhJL6IIcJColn3EpLjfWauZ1+1RGEgI/vfMpy+RCpl9tGiVHC1
FIJLEgXU/7+H6zKSusdrvN5sy5Bgqjty0eiCrGt/VmzP25bVjZLv5UgqwPawM/ViF4OF8ftkprxf
N79jjAtOqTTvajhjfxuq+cWqmLQ3cxs8Fksx+EjFhgetT6BhWlN+Z+tAVRIgbtfZGMZjiaoWgmOM
Zp/YqpOROTBB1rP4aCnxbZEp9T5nrnuvwNqlYkD1OjMaQWG9zJ/5dpFHzdt+TU0IKMYi5QeZom9B
m5lflRHcKBQyQ0g4+JrSJmUo/VxWnQm+jyIDDY3+7zQ7l6Aoyi+9TT6FpErN2RIBPaohwxhIw5Kg
FgyQnvmSj89BM7YwzZlAbGsnK6rOUY4VcFtbEOF5CYaldbe1SRblZF7ClNvWzp2Z3TZCfqTrO9Hx
KO6ypn7c1iXSpuYEaIkxeXxXdYq4TUgS4n5oLPHddm+7UfLwfdGU+vSzaLtHGmrkJ+T4/HvVz1rF
yq1DQiPK3ZZZbQRu0m7xnQIH9X6e9/M5yphfW1maN8Gi8dwlIZUKJ9LjlDoVLaKA5omaqWfH7tWz
go8Kz3qsHrIFVMy2YruZbKhBnlif0wgx1/uf16iB+KqWCrLd/77Nfz3FsBI8ZNub/7zbQEyHN1hz
5f973211kCV8xH89czGF8IjDkr5uOhjB1rcXY4NFEAfrf71wW/HvI7cvGOVKsHekfPm3TN++wc+H
z07KLhhYvXJqo87/P3/Tz7P/877qdx7Cbfj3HdatsN37ry+7frl/32lb8+9D+yq/SwC7YhU/GJ2t
nMv1adsTAtlQ5tnubmu2m3nb/NtdafegG8bfDh2hq+jHPaMN4tSm9tqmce01BFiEMVazsC0+jbKd
YeihaRyUkxkFy8Fy+j/Icmc/A6yoxF+DlhIdKU3yKBz4YM7Yn6Ks+27ywNkzZjrbIEzjWot91ZxX
lK3zZQoispPeFQ0nckCzEhy+7VBjbEm3spv0hXnmERPes2wHxx047OB6zE9NUCMu7p/VcOLNsPlB
xE5vB6W9WAn+yxrVEwWdXUZ1q5TaZ1SOF0HXcy6JRJxBMFRrw68UNB1S/L5HfMRMU530HAv1oelS
ca8kTHkr8ozu6+AsGYsQL7cuGqcBm1SWXv8tUwlxcZdyzE8/rwqp5Pl5A3KJ3FRxv63Ag/bZLTiu
6m7Ayrk8tvVjm8nxfmQg1FkNLPSCKfm4IBkBXpbwRcJnURGyQkIOsQd1b0F26CZ3wmoqHfSGRnY7
qBMJYOvNnAUPzYiPPy/PVjgaqP65KakWe3jMpr1WwhrblhUQGA4LKWsUTP/fsn5hIAHSVDvUpOiV
thHc5esNOAqnsur7zgTXlHVwcSbGMPfLehNnenW0Z2t2t4ecQfT7BBoFhqH236Kf5a0pX2Oj02+2
RbaoNbhk00JcaFvutmXbja4FGm0imI3bU/5rBcQ8fW7/ffC22NBK+rtzWZy2D96WBdHomk6n+93c
0LFev+S2Mk6V4myYAAjXRQZl9VvLEv4YRslDWe1KDMH3narGD/TM/05xHZxGVb8CIs8uE2FV99uN
vcD6B2tl7H+WZfNQEOIGmT9VRCKwNAY6mdf9TWqkxj3FfuPfa/vY3C1lQPpR1LWkaNlM2oKMjKHF
qOzDv8ckJNX7psykh86X9VFlaOd18Jy09t3iMDoYlppeUd3Le8dJxZ0Rn8P1gR4n/7mZjOa9p2p5
M8tsnRbi9yH9D2HGz/OmFMpRtnDq3d7IUkqT7Ir4nsC7/rYqZ//fHrVUcYjWuHOhIrd3ZZOHD5Ii
2YOWlI9VEE7n7WnbDUMyzSUWqDpuD7fnqlDWfaNGOb69aluGoyLDkpBemcNNnqOEzn1W6M49XO7l
Rtf7jzBooISsyzUrH0iSStwgsXH+b0+DgHmicx9dt2cw8rtXYlU/xwv7XznH3VGEjnmPWdS6J0Gs
3qmRTZbBtFj32wq1A+6pVDRntofbCoAp8rbOGDCSvCEgx0YdrWRd94aY8286GJef50bUTgkza61D
ptXJ3p5RTICzjB4q3BA+8SzpTrcgo3lWVwd73dEhh8NveQD1HD/IrsUbqqfUDybqobaeESq0Zpls
N4xdFtKySPPUlonRRhUShycICwlWUl8AePg/99aH8PVei44sP7I1HPR3a7RKQDj0zXaPuOac/vVN
t7qE+lXCuN3bbsZNKLneMKlFOLktBF3bHxyNjveUAHwp56fon/Bq1XkrDLubN0VbKLN0zGJX48PP
DWNkrA7b43xzPQwyf5Wr8ahfnTTN+hXIJsJ5ZG7+I6MG7AYNkqIA3N2b7Uaru2kh4KhZ+Rv/e1fL
nK841WBgtAXYx231MCw4RLe7CdgZkP9pQpsDcD5NOyh7/7aYPRNBksIZSWyTFuK2Ff+tBvZyXqsy
B9gnxB3gMMO+IHdi1gUWu/7P3MvvAFpEVtaHifgv31AfQ3Idb8p+eLPYrOeYOLB9p8qPaJbOblpV
tSlvUzpnzjj5bvu9P1t7u7f9A/Swop0M2VaClLSz0mt+k4by2BHUdmPqZXUymSSkddK4QukPozSf
M361YUw49DF1KPzD7AJqw5jcBki/CMNPGkzMqymtWBXX1vpnbfdyoA27GiwI191BvWkhW4S1SaNL
ryDxpdl0+a8Ng0WZ7WY6LQhFS/WEyAPq/RTc6sj4knkkdrpxKcdmumkjc/x3o8t4ugm0dcvl80eu
avUNlt/6xilqoOPb3cJ2BnW33d2iV7d7201qBTVqJwcaxqqdL9c4lkqvMegw6Pg/d6zKsYpTnAMC
WD2i68/cbrYf/POwz3XIMiq5mcHqYVpWjeK2OcrNc7rd7RYKXkVuzf7PP7Ptpz8Pt3uOOhJvhYGX
k3cJJ5AbfZX9/dwYvYwOvTTO6aq93/aD7SZeH460OPZL3F62RVVgEO4Q2oxGtliDYUs0MMXA/zuU
5a9MbRvSR/UCD9jqGvt31+q18ZQC+cIkzzZd+RC1JMZgu9keJjEUYjUWfxuGlOOZYMjOXVprIBVF
JNPZsktfJ6arK6fZDXOidSPyqX3FrpnFaEpwoPbz7WTTk1qtYF3GI+TGlgTOYaWfaZ3vtHzAN5pe
87KOXBhlNEqXKrqYaGGuYdB79Ntbd5zz21zlElE4teE7UFbPSt15nDIqWuhUFqu6P4EbWKe2i/KA
+147LiMJQqZNJq312jVdsZc0YVCx9wNZLG24jzuCKGXhiiGnP4JM0OeCy0kjuZOaanqzOotdIDpi
YQZtD/sfPN3yrMvsVFQV9TsiieJWvtdjTWbhnO3BL8U7A6Nf2fWXKGwUl4sjzuSoLP0WQ0bUXwC/
oidJaOkKhdZrmFBUwUvlAWWL92O9ZkR3OipcShQ0p72l0kbyje3Wr0BUtDa1xmH621psGHtwiErh
9cvgXMI5TbyYgK2gSBS4pkSUxirl6kEBfKsn0PEJzayHv0mAI1tBSeVNi2EfAlg3ouqOnRaxEeDQ
xdJkS8sIr3g7SnQx44tjr6VLgiAZj7XfFpfu9dyiqrBjLPNUpAddzBiBBXr/fhQHRhSLR//xg8Fz
tLNn/PuVMFPYRMh07IWxp8SbY4NHQ77JDw8LZz6m9sMEAulIx1O5IKYlPcMmgUEp+KMrXLp45vsQ
YLAd2gpZW72EOYXrKRJ/u4BsmWa6rnuQlpjdNYuWPwYrvaLlQlkzyRZWcFtq/VedQ0fSOEQ9dRwI
a5pH+o2RRWKOkkifguilTFsScE18Yji4/Yxygi4xhS+pknlmtyJFYC27k9a9BlwvfCivLrnM5IPm
tHBsPsusnRgmxDJ4qHJmiF7Gta/FPg/b4GGGuL7U9u8qI1UvVMLPeRD7zmYiOKqDvw4AB1OPzmjl
9oYTfQs4rG45kU2sTsubU1OwoACpij8WEYlwjfT4pKtU8pxEeYC4YHv6nPlBNDzNqr0nCBf5SIQU
S0iFbiszJJF+pbXa75d66v05yqq9sF8iURSukeTBrskK6jNDsTdMUV6WiDccOyqDsarehVPSgaac
T73yycw/8pzZGnZ989imRLU25HVRz9+ZTvWudgN4FgBJtk7ocTe8oMjVgR0lkUeKZ+4yGlS9Bf6q
6xCY6nbzlLuJFR0NKRR3ANllJvIFkFgtEUmC+coYH9WKXySkr9gQQxW1P6p6aLBufg2d4TMI6wao
U/mdLG+LlgJfy6IvxLm532rPRCg+D+gl6bpASx3PDsjUtbfRTb3tU2ub5t6iZIYI2Ay0v5RvQJiY
78lo3JYTTfvMuUiNp+XqeNUVRv+c05PdQOpwV7WXYOkJkC3mA/G8JumyRXScf5OcTb36KS36D7Un
UF7p5nuZMPLvlxXXW1IIJBqdRp/kDF0AmezRDAM2DNknvKbsAYIlnwMbyW0qQoGFLk7VxCArkmrt
dQe2veJnFgV/IgXOerVvciN4INuw29HaSbyptp7NKff1oudEIMDQZtkbGfeZrzo0vNumi922zV/R
i2Jy7JhDT2lMXhLqTbMhSHjNiUUZPe1akb0A838AnWa77etgQqCr4xTf/XiyY+27FOl3Hmtfba0T
FthA5leYQ1HhPhRjP+/tnGZBrKJltzN0RNEcvqlUQacc2N84l49KUt/Wa6GqmNdG7B+9tYheGPnC
EVLZdpAu3LtmNwlztTtXd0OUuHFpUi1Zhbp1OJ1KlYtCjkbIBN4H64Wzphl6iXpq8vjOQojhVll5
m6fl31y3TnVtfrYxE69J3kd2lvtSyY4IVagHBR15LWOAr94ebzrSzEJQ1X6NAn3X6wlEnnFIfVOQ
Rq+JbnaFUUx+oIsvG7JRFAwI0WN9JwmV0jrLPMxT80TMG23oXB6oAhyMhUpmVDwXk7KXpHrv7chE
P4xmJTbYzUT55ihlcjN4YWSvDLFfgx5BG89e5qXLfPgzT1GzfJWT+aqV88Ngelpu1nsznK4LaM7U
hDzXkj+pmua1BGNtly2cwVKjoybbUxoEyLTNwxgL347Jun+f4+rDCbMns+ovk4mmURlfoi47tmhw
0ol9IunaPUg20DTDJQIciKANMFqTGX5aMQMXja83HJ9Q5Y3sWLflSBF3hhkHHxpoANkVofExd9MH
2dS5a2XiubUB2XSx9t7m6dcITk+vp3f8ZX+Q7aKL1Q/LEJ96mT/N2Mi9TCl/VT3w8hgO05CiqGZ7
PEpCxA4lbQA0fzq1o3Y50IAEptaewr5/INOIDEGb+vjYWX9a2YKm4ApLxjZR74UE+QtA2RVyJPJS
KcA2ZRetKx5S0DyuuozGTjrOYTKd03veAuiDNnQqJ6ODt58ilp+RR0TkaJLGfiYUo7zFN4yEzwKb
rnFEVgGVHarCnfGl5N0lVca3ni/F1O81RoQB6TN7cRpx5sz3iLiscvveYtOHtyrJ9KWhHbpkPE5l
sG+P7VjsWzYLJwlm/vQOJ5feXsz4fwQFbFW3MVWqY0eemtISLDY5l7SE9dnrKf2UYj/GHL2jHfzJ
MiKUU/RpxdS8mn130ZzuvrczjzyHh6oLP4yceSMWMqIbxuzdwlMPn7QcPFozpDxIoj8X9g06AmDj
C4YNjToyopl2tq4gMO4PknnGyWG2XOa3RI82jANihVoVh0v/anYUlZfMnlw4PHdZMrVubUEEVCSC
Iz0Pn0oz+1N1U+PmXTb6tdOTGInpsImU06A4vyydQeQcQc4uwuGst4yyqz746DuOu6XX9iYwb6sd
rjrVO8gpqQ/izhQZ3dA6ACWKdgrk7isMQoROISU0ndphM+hsZIvNSOTJwgldzf1esxwM/7btDsmY
+/ljm8OIGlKh7DUdZkPbxL8IgO8C2PZc4BhJPjjfytT3FxUQGbMx42gH3ZOQM9hNp/+QHaTxWcTo
XvqPpnX24QBStI3JKHZSx88oETQ0ODKE8X6hCA4eBmG1TLw6pCLQK0pOxTo95stgnwiZfLVi4D1c
wfuh+lY7xsbzyOFZwtdJ4osUJQlzIwzFhN2ljn+pnH583EmomsjvWeL6EsblX0JGI1eqPW0l/Tlo
bYJKit8q5Dp7aXBJqCSCBbFNPmdx7cP6bDJYDLvidnBoGpIvAurqioHohbH2i03TwjPCNStCm75m
gxlAag/Tre1wqTFnP7X7NWGQq7lJgFTSwlGtX1Ot5ugYPbNZlDtjyCcG41nqSpsxmJmh2wjjvwP1
7O5slCshy5jgvU3js1GOO1UzJgZWhGbEFmwHs78X41SdYpHe6yEDcjJpC80oDjqVqbpeRga00XDA
pK23Zu5TEHo2o/A3fCvYqSmavUitOQLYacRfin6fcZmeAlOfSAbu6Fbe5hUYMxD30s1Q2x4XI2z8
FiKmMyZeshjXpnfQpvZ/DHFD1PIlJpi1oAgN8BHtXVrtsDLeJ4OUe6Wo34Es3PTFAvG5XBHNH7Uk
uHpyVMz6ZfRcSYuREBoomyKBWysh484yBjOJBL2wD4iWDKIhrdFLTMw95owrxPhMehCQwziT2W5q
e6nPT5piXuqEIzBiC6eSUAm6kn8MKxj8rIM4nO8i1TzE5vSxTDcoZ54zFKkuuSD1LlfZTkSJ3+LE
QDayMF838Sp181qCN14FZL5V2+ZBD3nT2rNQ9yaBR65jiEdZyv0A4HY9SZUuHFSsUDMC6sNKlyP9
I+XEJvQz6MD3IdJ/a6aY94E2AEvGQgrRkOlploG3Y0RoOOz9pcA7wMCE2MQI/wpj/C6OYCSl+l/d
7ArXnCj3G1CTOG9SQjTAC2rKQ2wrGlQ5y09JOXWFw15iGdonBZc/ZChX5yGla63RuJ+JKko19RfA
vtxHKoOBUld9JS2N9QW7mBqxr2k09u30IA24tOo0HS11sBkHJJUHaq6FntK9JWoNjro7i5i9rWyk
22bVc5IV2JHMG8CY/lIyfh47h1RfihSumUWHkcRxqJ3LrYmEvZLfs+p8VfmS+AjZKnbT/sEqxner
Hb8giR6XefZMTf0op9iAljyC6MV8EUyNAZ9kLDz6IEolH4fUeuhbG1tGkl8Hu6eBUis0sp33xOhI
tM/1p6D71UsFVDcMURLESNxRrMCfouKaGfIiVZNDN+zIc6KP0SjWXcWsYyiL0Y9i5Z7AkWdtIBXT
6Yt9GM2/osAY0AJaDzRUCHBJApjNy5vt/LJNgUhEW1l8eTd5XZcwwGaACb4u9BOt9GcotsScu0PT
02+IDqIqrkX2DDbPodkZHNknvaaK9N2UqMzEBpWnanGxE5qpe/ZNGwLspOiHdoFscKdHc1JYu7FW
3kSW0WrptUMwwdybAsLwMjBotdV74dB9RTXSe0M/Mb5oi4wBxmi5BqNKZl/jnZKeGEkbUIczUqpi
x1PLweRjyEPIHOEFaHOLWlc9206+Zyt6i+hTznOfe2KADZg42nyy5tdSxtku0A6ZpCFd4EPFgxru
THJgStm/pUW4VqiZ+QcJ/5pjNh4XBHoljUqllbw6cUgwkc5m+jxNXL0NUr331ciQYzA72oQt7eGI
kGjHcmAof1cBGRlpVN12YbTXCRLZO/N0rlLtdyYw7EYJ5PeVN1R3XyiSnmmIl3uBRsWtOeJ3jrCY
GzocSuPY3hbz3oECPM+U29Fz1X6QhtDZSmyBNU6EjK5W0uL9ywJqIXH8XQbZRbEEUPOkIlkoMGg9
xe0xArDhIlqy3KbUvkcd7FT2rJpWcQhL9cNSxdFaJuonDmoevfouS1Cn8Lq/4c18MqIe97UW3S4g
hyH7pqlHGiwUguWuiYhwvZ+4mnIoYjgsPpHEIP0e/pJveRs4RCzHnKNUgs7zwXpx1Ok8N8BI4MyR
Ja83d0MjPwv+LJAoD3HqaAexRi5H1XzJDAXqe1z0+zhmnqYw9q+q8YVjFBkIovr1dGjumnA+8Dq6
4H0I+DY6ESv0nKqa8EnAOrxgJA3csQ5QD30702tt66/Utp+svGe0iTDVWFCcEV2NdeKcpQ7TVE5R
gc6Al2MTkS213rpBXvOumNpHraKlytFMULD9VbLx3GLUH0SWUjKU+ttA31INx8En/WflqTjhJTLk
U7iYRzVjgC5DQvk4OzECgLTHHNbWYLfWvY7QGJIwBat7Jwofqj+ceAM6PyPOyikaHjLJTM1s8NMk
I7EoUnmLGoIaZq0kD2p8AkCa7dFw3SfWcKGtgNFPZLcyCzufSeBlXMmts/6ofoaF/Wn17UursGOm
xgvZF4+aWfgyJKeQCGAo4ATJzjdtw9GCrQuF+LHVlbe+M34La6CujNKt1cmuSxSKMQnXf2uJdRwT
w6nub9MaDjgnAGRwK7xZfQ/WyastwssCqRCk9iXVzIXCXftV1dO+tsRLRiSxa0X66I0lA2/FQM0Q
sLcwiumL0sEqLhXXkNlNGXS/C4mFIuoXoJTIn5r+0crkWc/N1tNEz5iqQH6vAKieEiF8uebz9o66
wwpOFH1SfkV5dARccdPE0V5Jje/IbqhTNXQBSVIlSjE+aHN1m5oEijZ1dqoGIlN7pdqhCv9M1Ra5
qEZCtxHvkpTGc9KhfwsKwMHGjq9w7qM7Ky4QCY+XQqjwnUw1cjE9BqP+K+iwUATB36UQTxpRQpNZ
Rk8i/YCZWBiL5olQQY01arcz7DFf79Qvq+9OmhM/liOddRyA312wbuwo+5jV4TUt8FWTtgD9quQ3
x+PtnI7XMkGeF4SfDCE+CVaNXKsc9kY1f/TV6stTuJCL3EERuJSwxzXUdozN10rldKCLF/n6TGlW
iTUC4DWqCdGHY5BIkbbFJc+IUyqNX7k9Sjro4n0Jx4tSg5B2iqvGKVxa9qErS9vLRyB3RbeLx/gt
zhrp/a2N6svQs99BVaG11MqHHFpjZ+WcXMyGtCWjA493XopxF5Afj8oJr7ZanfEZPWpiQJyO8xeX
xXEewRJGZIMmiUJRry8G9kY054vUfYWeKgyuEC9IMXqK1y1TQlJinO6X0DrjoPw0Zf2RLcvdAOeL
tpp55Qh5NVNobaL3naJEg2mHB61JPGvsERwL0qKS5Rbz0g3U2uVQG/rOAG/A9UcljzLzbI2ja1iU
4UimAxR9ZOCT3QNZ50dVuvNrsijeWNRTXJ0RHXtxcdWzl16mPgGq903UvUUDLfB1F1xmIqYQlij7
0GRHwT9xu2TBgYr4W2B1t1Ru7wJA+cwS8KFltbojheicyfyxi7T3fDIlE72IYS1+KtuB8iQ7LoxF
/LhJBUKFogzF4+rIbOyRUO23qku+mP0+4QLtTmDzyVReAh/fy5tRXZoqeGd4gB4jYogSUKi/CBo5
jUrYSj8b6c7OtSMqI8p6yawzZKhD8iHFpbQqcctc83XKqe0uvbUnL7vwS8McmdNPzj5fQNEsMkuP
RXMtSkGDgDfY2an4Yt7rznghZBzYx2kR+CZzkJWEZIWTHd4M8cikEXICvX3hVYlBbPFsHOY2V29E
RgerxolAJ8JiomZHCvYM9TDPTn3CHhe7zUwG06Tq+S8xt0DjrbQ9bA//LQNDn3BctlngW1g4APFX
GteqjrBxKy/JMljTn6Y3W8bAuAmwMK1p9mpnPpUWlnRMTh8mdWRVoj+19F4c+T37RWWg2suASh8Q
e6Y2L0vWtIeBEXozcg0bGgqQcfdIvvBn32Wrs4urzyLGk1QH52AFfy0yO705Uz/RkXGtaZG7JYoM
yTnO3kUPULXUGdqbo/onKGwOGkbYeRD81hPZe5SIbB9sgHR0IM5KwW8yOS3Z9U08rkO2SJwjCw1f
YH1FjvY1tMi3Z07CQR+cIDEDSKdi1Tnaq5MC/Tb21Syu9fpx8dqB0U3kUyPke8d+gZ8H9rAgWWIp
vGFOLoti/sqruyqRg5tk42MR0n3ObPvUVJKSpnWXarjJLfu7mQwg/mF9PxvZQ7K2DhyRUzacmrNU
wtFrG50jwiEFHlfZDfkYhV+H9UQPv/MZXI8c1vqpGCSBOgazt6MeRhLYBMoOxYRIoFoVTNRUtyA0
hs0uMaq7JhnepnwNWpyS4RDo+d8xXtprB2kjpLytGMyU9dDhAjvr9Ad0fedEyls8W1cn/Ku1Oj3Z
hjw0mwlnFdsFp8fkMR9fAj2GLmQzR4tCPXSxWLtTB8thKifPdhLmzpYxuvRUD0msqK+pw9kadiyz
W0osU04+lBqfZU/1xRzkLXPsJ1PJX9vcznaikTFCi/ANxggWdls74GZSPIQenAZX0aFF7BCVQ4pU
vbeWPXeDhlld4z/W1m7rIgiGNNL0QJApr9LOOr2wvWKbnwtO/nykVBkMNFdAqGBxp+M+dhNzOEHu
kl1ktpeapoqjaXhSM4CAig7yZSgrZFUUrIzqO01q2C/FeMxm6sxqZjgnTZ66vOvdOaQx1S4Unywr
/ewp8nG1KYVbIHposzI6hcmwDqC1dwOLi0u1MgR3MjX3Sp7TWNGM3+Xaego+aiosnpoKxq7dpaVm
iUy2uQmxBvYMRh4Ck72yKCl29gq+k+F2wF/noVGpdk5hQEmfaXuYa2JNX1Pxi5d+pF/GDgMZIT00
EZQKhnfu1KT9Q01mut8Sb7QC+c/U5a+hUXtZT91mgqihjpQ1GUtVp2SoIX5wRYhqGXh1HyvXblT2
OWNKd7ZwTscLieVSuXMqqR+k0td7CJGnpU4s10yLXaQR2LKEXBzCULbnkXp7aiNwT9LpxSwQmSrd
M10z/v9iQfpDRTaI2+QmKymrM2+FU5uYRK8Me1gMUCTqIr50Fv3TuqFoX+mTwBQLDzJz8t3S6VyM
x/YNRM+uMNbxZ4k1bhlORsqZNIvLl8Jc9KOllaiZZTnfyHbtCTXIaYjfQMNnpQ3j2ow8cbwbOxmx
W4hRYsBuKQRyoDHNMo2XPGtyz1KLwAO5UqDlxPVaJR6RbQUAqPWQvMsmPiKdOYT1rDE8KeWap1Bf
DJm8dibbNlA785jEKQImDntsPi+NyS+uDT4SPxGVmNDktEZLxrSHV8MxEBan+QXU53QOyweFEgp7
VOEG/Cu7KG3BfbcN0z0+W63mPUEjA11nRlkWvZ6daVell4TDUTJxJ144J2K1l8WBZrEOI2bvDNcy
IrwFr+ynYsruV64FuyGZX/UR1+VgDc9tgNcTGVBzKAii4RTd3U3xwpPEX0lKEGWd8Helm71v2f1N
SA+VwqGjAUYJZ8rmZvUNv5lNNCf3g9ILwqdtHDCDTexGgTGhrtDTalToNMJGehI2C/ZkIwC3xoGE
67+6yrnjdDMV2glQSbkwrDDY52Slfk+h8alof4dp+QY9Q7gFoHCjvl9aU4GME1CHDj6Bb/FqqZl7
JcNBQcsQek2LyYS6hxiH25Ees0mKTxINuzYS704j7V2vNgSuxWl5pfNn7bLFJh1P0tOh7eUpKiMd
5jmYexmxMq89APaRHkyM1OeyfUr0YL4xA4XeBlMfWSDJscJy2gtY8OiQHzuRKfvGvodxwcBQmV+G
ST0urUJVeGqeu4GOiDl2nhYWrTeNjspAMVv49uE1arv3zKRFpv/VhvjeZrbPJJir4jBMSI2YDvQT
DejIEYzZjw2+8buQPBJREmZNuJM/tuK7KYd3PSTXKwuuaY+2Uvbfo01Bv0oowaOufOooCpD35sD9
LUyKH/rzEDA9TKA37DDofIrVvRZZ83myiC7Ik+RByAp6vjGzyy1V6ZZIUXx1YM5nrUz8tir+KPr4
uxsURizmeFQ59xxW6PZYZr/RbpBeCf2Ufi8zY81qfvGLEvaqKKH8YmSHCAQuYkM/FckxVwh0bgL9
vm6d5KZs2bf12g/ZyO5cOcgDaYKrtWPsom4cbyt7p6Oe9e1JkrbRf85zeccVNmEUrLuywj7XlAU6
kGo/J6tht2PeQWgbAvml+k4wWTFVSB41xQm8qKb0GpVGzD0KJ1lY9neFiTNXfFFrHz9EeKT7qoB2
krdDS5ttmYovy1rZLJKpUdMirBv4V1RlOYTO0t7F641B9S1HSXuzLTKzmigjKg9VavJr2zWCJpiO
OfJHNLka51KC1W3hQPFvhtmvas7DQaU+JX2csB8ory14CV/VNMsL9aNtmob/P4yd2XLbSpauX6XC
141qAInxRO+64EyRFKnZ9g1CtiXM84ynPx9S3pbt2r2rIxQI5oAkRQKJzLX+wZjcJz8MDFhuxLTz
Ou3XlcdGJu3hQUSLasjLfTnU951dTFs9EuG6q5LrAcgYuWOyc6JKyi03D8bGThujIzyQqyUTxxKO
ORaWPjIVRIfXoqrb665wbpOMLzSbkkVaaNV14zYFHt4bh4e+U6DJ0pDeQHXsXHkjQX7CjE0wfOlb
DRVxm7R81GqPwgJZWNSfixIlFxhdLIXStVvZ55SM2KqYjHrJonXtQR3sSLGimTMbbfQvUTWuPKtr
sC+8iqt22CD8DXLRu3Yn/+Rb7FXYlm1ivQiWvRITj9H6Kw3/ARY5wwtTLuJRtnPRRHVTtjFhGMt/
TEbynwbPJR8F6UoZXwf8gyNPaNehKbpVk6X+RklwRig159U2wWimzePQdN7CQAZ5aY/q0q5H5mcx
fTMGZ1cJbLKjV9viAp3S5Gs5wK1V7Ya1n4KJUTb6h14UD1UMmKLh4tLre3gcB7cC4eN7wdoLK1Q8
Wn1hu8bXmXHCQhx1ktrVxdLT7aMO8joh/7LufGvvAvm5gqj4oM02436hkG3P+QJs41udQLaER5QT
fN0MnoOoTZTcuxZ5at3GowgtkCsrH8+dIHtgGt6n4AIChVll6fXTutWB7nfVaWzjZAssYz923hm7
EKgvxCJibQCqYzOmP45PaWa+VNNwMoz2zCoV2eLgEHv04OpUAATVm9houbrn1Rl5lLMVBQbL2Tol
ciJ2pdnstQEf9HS4U8ZJO7VggXRwwJs83KUVS9zGFS96LNpFZtVPSt5MxLliHgZ8bzrMzBLQU+UE
h4ZcGjG3Z91omqOGWWwUOONGaRp3VU/50jUCrpbwJkGZYekz1+fVFlmlPZhJHuWxqsPvLz4nFnZi
3iBwnFZefLN9jo34S1MFE1e/vu1LfhcjxLwQv/WNNdWffUEQMopmOn1EBk3g8aTnjr80kCgjwkDG
1uRr7qpuA/CJGfYqaqIHfv9b+0tVVO7KJ15AmJagf+2qC6VnW2X6L0M93Na6/VIkzZMz1ndkIbyl
Hino5NsYZ7koSpUe2wFDm9E75FEVXIMtA0g2lgfOok2nki2/StbZ9sQBobQvmtc7yzIDJzZns7IG
ej47tWSF7c6+GyzEH65GMW5t7qDMz7cpE7dnKR9FG74ibpYReS6Hba4Ca4P+HlQvmV0/4TNFNDrL
z6Wx0TyenMzpqCu7u9ToUD/OvuixAzZ9WLdOCKRONQp8GeCdFrP9jDICsPO0b7b+QkLTWQeTexqA
pK0yDWkEoNdhqYLpdYOrwZy0RRQGpyJXcK0U6dGCrRZnZbptRlNdA5szWV30yzaztlo/+KiNFSUW
LOWtzsAorHH7x8ZVxabUh9GJu2MA8dotG2b47VhEL0FezqJTzV5kCv83rpyGRRSH5S2bsNkDbewf
tSlwD0Q2lkON97hjhtp6sLP7oKguosUIAplqPka46lOwrg7Rcvje5smK2QqVpMuX4ahiXCXiI5p6
N8C/Ef0bCjJWA0mMAXMnkFPbslGKdV+cm0nVDlnabfpM8VdlzKKsqHd5prFuJSYcZiG/3pCtnWA6
hSkTkBeU2VotmivfwbjdV7FdAHGkuUq9dhMFunL3MRmqddXVLAEa/6JoLPr7LP/mk9ArI8woXV8J
V8qoP1tNeTbUZpe6ybhuNNa7SRNbxIMEZKEERRavvzS++FIYB18wa+ITaJMOe3XBOOSGCc29c1/w
SHkm+GWUziMZlO2ADRycloNgUxr4LCMGXz9DWDkHvXoO+xa0h7Yv/CTdaIQHrNS6DLo7Q3lYjhYl
RoojWNei0p/qIbwHYclyFB0qs+kgamTWdTaJO09EtwZzysax221cTVu30K48nuSQRZdtToIMa8p1
FBGNxLEzCquFXg5iBYySkuOz2CnAxdQpUXO43GEebMdO29hNw6qEYKOLZ8GiUJKjMVTfvKj7Ftfk
KqJpoZW3Sdm23DRQ/rz8ox5Y38LBfGm7HL1+fSXUpNgifk++bERYoWTXbgVfCMmSsC+yiuCZchb5
dB+Y9mNkDztVF/syYKmqNPoR+R3oHgYYnZYHolk77eL4qhnKulQLHhhIQ3SusTFLnrBq/6XKkA2M
vxjCwIct3hPUvbFsInFJkz9NnruqxsnYBo324OLDWpbup6CdEfFhcFR6gBQA7XCBSIejmeJ7musE
uFPnQUXFrfXyM4JHHcir7q7siMU0PmTY3LZOEMcwtPOK2xQiw8KdxmPWuqtwMnFRogsZk6NAJ4U0
q7MxnepWmOlzVeNVpqg2WvsA0tTu3jUILwsXWoHp3PWNxoLNXDHlkoFGIwEYrvEQY9AJ3QR5MVNU
z5narhRQqiWuoUOony3NxjMU3cCImHtbeLv5kUde4GnKYnNhBBncdKg+XmnelKK+NqvBWZJrZNuN
ad1CKcUlaa16nYHp6R2Qj0Nz0FuywT7plEr5ipIDVo/EVhd9hYIkuFTd5qftyZcnica+1N4Tgmdu
DLWC59q0bbX2MVUJgaGKNDPStwrE7tq1WJSwUOxhq8xpQPSkQmQnVH8kOMDq16s/l462aSvj2No2
eigFzpAxczaCFnZOQLNtTn1hNCctD9sTAYiJtF6v7ICP9ItaKYZ9WhvFbWQo8S3b6vm1rMhr+I/o
FPHYtDy0IL3A15aVqdbb7810VIZuja1heZZVwAHIQ5jGp/dBot6PmMedYW1OdXFLHKa8BS52V6iI
d8gqgb3rdemqu7cOc68EA9MNnzZYvQ9EIB2Wfq8re9kPsPVwM5TY18+jygPckl0AoZK0NZ9M1tVW
3SxB2JnIuPxZl4TOUkPU5yx7oN01gnaJCGibcX82hu77gb3djWNk/dVv9QZrA6R0ehJaf/bXSgsV
C+NInlS/fq9OsFa79kEYyUFlfZKPWE8F5oW9yKbQS+8S4el5X3oAp/Kib65k0XLzePaAm9bhELX3
buUnB70klpj5fcuTo3Fu8EBYJtBvmmVmD6deZfKVp46VWy99wHp7WYwSN9pCbDBWbwP7Xn/Eq5Cg
2fy2VYLqXKy9dZVv5bjFE1kX4yTfqQ+xbJw8xycgQfe+LdMd22llKYshzNNT7+oPaanwOVT1LEqt
vpPjaJxJKKMqj3IgMwPUV2aut5GtTWQuRzC9sGqS/EYezKSsNnHFrYVUVhAsWytH66JP66VsBtGc
3/CG4a7Cg5lZfO6ThlMA6oqk1vs4cT0O7AeyLUEKfdM0IjwTYg82eT8kF1LwM3KgKG6QqLNXuR92
tzGSmqsaVYW7sSqtpQf75p61V7X0eyt5bIi+cd+Z/VMwoWdnJ6b9MRvMbJEobf7ZqIoXTGWhS1bZ
k9NF6dehyKANRuJbNgFkT5z8tRlYUaTkVMhw5MtOLZg4JvXiDaxoFtWRaBWQ3BQVGsOKgB9gTcxy
p6P3lG8DciEvJCIOopnKb0ll39gg/L+EffTJyYLqWWVPwOqtdj/p5G4XcZSMm7DwsUZxtfIGM3l0
NRObKWg2XJZ1flxAqZwUFj9dWd7IBs3XbCYJr1jLomyoQoJDkZ8oLHcY6q1f4Q9rC4jZShabeYDc
1p11Nzgo6v14D7yec+DT5NHMvsyD5VTZ6kYRGirEcx85vktOcDuUZvf2UWVDVnvtNqvJackucvxB
UcH5dwH5/rwEzwYjfTd1MXaRpEDPuAWlu7Y0IyxBi+DEbaasG2WI7hAxCJeVZjaf00S51s2i98kR
30yOF7yWqfkMwNt96i3dwQK5gTbb2wlRFbc8KFkuDrbeOxs2rx33f6qTFxfdx97rPpo5Ui6BuYY9
wA80xdNNZhfWp8HS86Xv99Otq4X5xrVS5HbSursC3e9scW32ztia1itRxuojiMIIwaTgUqrxbTbp
+rUoUoQWhNWTmiAX2MZBec2FQ6LIz+PrmK3TVqC1cIpjI9m2JSopSUaCK4378RSbotmKDFRBZpD8
bw0tPWntqG9RtvFPmqtbW24U+xjHEAFyJlzusqsM0Mm2gNq/E2YU3LAaYUmn2dZXP7lCV8L61rAP
X9SNP97KrqE5KURl/uw6dPVvXQU051sVj+9t15jMvm18B3oqOuJ9tu09tE1RWyacIesIeG67suiD
dY9d6KqoVLJ+Xn+T6jXOypE3rfVw6m/kAXtZeymQk9jIojb30zqYuL4ozG3B1IZxd0QsG1Uff6+H
5fB2XhARVHZ0r7oiCf5tws0PoSoi/WD9L03hInsDT4ndoLPLcVEBY9lDBoaXcCNQFV4B2hnWsq7P
He+G1T0YfRQ3yQnRT9bZvVj1I/JMstQHXnqNRNlOluRA8NPcXYR7HnBmxpAH0zA9jJu5h97rwHNW
pHItfd/+6Ef+Y6UjbXeWVYXrZEi6Vbu8wkJ9SJJmpeo96AoCKM1GiQx+O+wggzVsRPiYyhQTy9Lr
s81jASDAXElsMl6+leuyQoCPOO5bT1lEOJ9Q03x4H0I25KbfnC1S6mhOO8jA9PVZ80Z1JwP3mZLw
Ibgw/5dK37TUnaIR4pcnyo7yIBvgoZIOnk+epgL4eOxae3/egJZBJa474j9nPy2BtaAa+JmoYU2S
x8wveoFQhTnBx8lbEo7Czl4yPXdvQh/ijVsST5f1qe3eIfeh3rnzcrcsocUoQUv/LD/kBapQ5ojb
tDdm5VrWtwE7or4tnsji2IgTDdirRqQuUxPLWS3olUNtczUt5MtmxLk0GzqkzE3lIKuqKKZVlt9e
ytr39s6FuJakyutv9bL4W52pO9o+LeN17xBDxfdqPAT6+P2gqvVN2PK/TgZ48TSwzY9aBPlALeLi
M0m7b6ZRWM+KnT02mtbsDUsYW0eLgrWbClQ/0IB/NHKN9BkMj0x3mE99DV2mKgmfcLzE1JgJE1SG
sq7FeHBQ2fLGSKxAhTP/ZcP1WJbpy1gg6tnW+kffrFUQpLnDjr1Xrvqnna51yIqqpO4Xai/8nZdm
bK0bqF2Onj4XrvYJf3LlFsHs/JDpyAyG9gQgYWg3ZVokT51KEm1UEm2jQOH6bHlLBkjX7VNX+cWV
VlbJRoUgts9bP310xnFPMDJ71nqRw3ryvEMadNGtZ/iv8u0m3eEXLIf8bOdpd+35ZBmG+YT5c4Cg
JKcVgQ3MLN/YIif5JUKS9CQPIhvaU2m0wGtNB4kDhV16CUDyJPTQGBayD1zO+SUwbThwxuF78ccQ
sntaFE9pmuS796ETASzYULpm3ZZQA4Zh2qPb4l7LUhZDQLM7ZO9lMapAsQBP3fdOfW2TEGz2NREQ
0GFquMxLpXoaO/KqUWaUn+yJvHU4JPVznqRPwDz6r1g0n1rWoy91Z0HJynwc7PNpkTvQBBYKG/k5
HO368FvSAYSM4xsz3T6FJ97AU57F5XK7RGFO14pFiLX0VhbfG+JESfFBBmfZEe4+h49Kh424QJD6
6FhB6W7qAohvP1j1PhDtlSzJg+xizv1ksZzZRUbvEy9r7JtwUJV95sDrSmGps0vvEFHQIV+twrlZ
9qkUT10mCTHRyjTpw2P1K1t65ertFF1LlpXum+e3zvxO1xrOEmZl2jcQhhjkx3u8nd97acWVxXvU
QAoOQ9H0m2UDDvvWj9Ps1pu3HKFagdX5UefUbbOKCYEB3UESDuaKfqlUxzmWelQd4bI8sSc271Vo
VeiNWZeitpGUjcCT21yIR9loomq/AgdS7NQCnGDTiWKb2eBdk0b4D6GX2+uiQxxBjwZ4VNA7Mc/p
oLoNqXU/JaBs3NxXXjbk17yXrGNJKqrGvE8Zaw1ANj4OpghWRZRAIAIpcEc0cz0w1kWYwrybKo/A
qa2zw4Rkx94cUXdhNNFCttqCTOfY2N6R9DwCo2GYXBe1VV3bINZIoVfhl9JOr6osMh8rUdhwKnzk
QKY0fCoUAghzB/vXM8ml1gTVneALeJG3My1mrGUx1vqF3BIRd7tM7vsEhhICnuFN5HnoRmlNTook
sbf9aOmHiGcEcJi0JaMd5Ufmt2Y7pqp9bfD9rO04Fjd5gv1dqCr2/TBLFqHHuyhLw9nWrTeNi3T2
YGjtUTuR6kwIXKK6NVdlIPhPxXx469dURo63hfL9DNnSjCMOyb3hYUEIuZ0c9xpEYntriTa4Kyw0
K0KE3tayKA90MGyrvWVlP7OAEB567yDr6KAZhAOJgPR7z20NnGk7/2BlSXXqgz5dx2nSPOph9FX+
1Jp4Dc0++BZxrRJMHzG6mM9xkCo6GPM5iU1MoYqM+nESc/qg916M7O2czE20he6k388pLXApcZId
oFS5B60Z3QMpT/JbvU5CoowyfxPzbKhww6Ypk02/v2QRLFZKG26SoUxbTAoMeHy46i5q/ntUnvFR
H31EGBam6nDM5or3Q5OEGACDer2fINKu2wHH9TocxDHP9HgdmpHyBEn+3HMVfjPD7mLUvXiCt5CR
Fq//rauXtme5dDWC4VK44feuv41qTCoe63kZE0Z81qtMPKheVdz73U+FsHvWOkt/a9Hcn1p+P6dw
i35bVx4glKnscBav1YFnLIx/EqKqsZYvYw1BgHA+FG6EwqRzVtHtOlTxvF+TLzM0aBU8VX+tlWWU
4aurSRCydkflKjP9A5QRY5uQKr4iK69cyXqI7wRPZaWWDg66yHNvkn5utpC9WktrzZ3sUMta+VIe
SsckV2a30aJAOeN7f9kyav7n1q2Cw8g8f/G5NXbJQGBOS8vs4mVadpGvWIU+NiRTr97rB8/Xdo4g
cS9P/bUvaNPvfRu0exdoHLTIDjv+SR5MhD65jlJjbZcp2iVNC/dbvnzvU4+kO37vI5st1USspcNY
JgRm6N8riL8fsqxRiU/PL3UFxJd8JQ+1z7MLeFKweK/rdGcsT+/l2JriTZSiYyZPhuKIUtNv4xCu
JElT1xbTlUOO7KcxWDjZy2wcVPA1BVwt5Po6N7wgZJBdfDXILmUy2nDEPbFyRz39uWHXdAj4vdcW
QtgrMq1iJU+UB6SVs0u9q+aesqLuwYdZLDm28DRSnGaeJtKNJ8wQyoUsQmXKt7VAaUkWdQPKqAJX
8yiLoRWueEDq94Wr65c4Ne5ldR+i3doYeMhFYzY+1RqpXrYQ9l62KqZ6xklzusEo27irs+ltaDcx
2kMftQV6SpxExmNcoyvEfnT+WFqCmmBuKuK6x1fpSfdwJvn3T2vMn5ZlWLAhkzQ8vX9aOWTMp01r
BJpLWPpbqYSe8rjYNLkPLnoWS39TR5/11N+LZR3ARHOB0MhW2TANCTO7LCdq9inRkmwnS2NaHpgq
ofgk2tqNWOtCCwzDC9puw6omnr0eansEyhSkSw+hguucpRDWSZ5J+qFCPkv2fjvRFgHY6dKZfT3C
i6nU4QW8mc/Wor+J8b84IiB/aJXBeVJ13n50B1hHrnspu/ihnqszF55NFZNOb9rYeRoaES0JxIdH
2dpYEZ4YY/zoa6CnGwOLnaFXnKcK0tgmq6JhI8/S9Z5wZBtF166SuI9TdJRv6SidekTplQzg/FZe
FJHIrTJlK4tjPH6a8J1Fw6ou7mvfW8u3dBtyY9qE83XbJfqjAWssDp1TkwgyHqoKuRgjqxNO2fap
L01yL5FmeeBCjbtxTAzkhn40DwoYhvdTpmkamUSR2Dd5tAoT1knQ3flB291htEToMAEc6vkUkbzB
QKYfn997aK330EciOcn+uJ7UW9FBtJTFah5wzuLOY8lz+io1l2iKuFtXmNumHavzkMG3ZwEA1L5S
uFtVRDJbYfnfgps26PJveDil4AT92WvAgG07NQ5E/z56MK36iyuU7Fvs6cBfrPKj0M1y3aBMeCQa
aZ2KSSvxQHLtz5FSrmTX0iHPp/eqczsleMONasiTxKz626lwu4V8PwuSYtJZ5bNXAFVUyoHFmBKb
hxpS5ToPLecJ4MBJdm0i/VPnqHAQdUvjQxHRkf9D7vXl0mYf9ef/ELOHevsf8pQ1lfwfKlhDD2FW
fgG+2228MjY2iRpPO8AB6UpH2ONBFrsqzlZ6oOoPRlN/b51cX/xUVGO93JE0SjewncmTCCV6VPFJ
X6mjWl0Dhu/3pRbXO2ST0RFVwmRlo5v3cRy7JyDQxqtTH+pEmV6akmkCEfIIQjlnT65XXdfEM/MW
wYVeZM99WgZb9LJS5O+SvjgSmcMyan71W7FF5BmbYaNZsg+gd1n2I+wIbKC9JrWuE02svUEJj6SN
nGVC3HUt60tHBwsE0Tk7CjNf502PZYTfcoZwQ4xf3MF5G6DfC9vAVUub7fVsWz0aBljQuVRGPiie
vBrfGrsq0NZV1aFIMDfILrLV7fT8QAIBFf2IBBVKYJuk8s2TQXzzZM0HWQyS3jpMmEvKkqyXPbSU
/BFJHxtl6iyC+j6f2+d4HAVmuglwvVlKAXaYrg8FQv93oQ9gstbAWUghdHuqHyzXie9Ipwdv9UVi
L1tNrz+jtgHbvPuG2jjPMOAvN35heDsf6aCtEyTZXdyT5GgUtfsmenWJAHT7rKLatELGUbtGOhUH
tDYJN0Op1I+Vqj34VdwjqYNR1pi5T2aEh0qk2fGxLcoeDxAxoto/+hf2GJCxM/8GWnl/FHpj3Zjz
wdDBLZr5zRiF1qwo1p6AYB7g/4G1rIy42usTy4r3/m1dhxu1Ycsm6+RpXQAKfwzbdCuLskENqxdk
682r9242SCq7ztMz5E3rJim9+ux0yvK9A8oyLM2i8ev7MLWwy20zQeqTJ8mGtg2HVZwEHpQLBpJ1
WpMNmF2H6V4Wu9yzNllYgIZQ8cZxffPJYUt36F1AALJYj2OwRqlG3cmiHecPDemuC2Qq7w6G+qZu
WvOpGH0IbO6tNkTGidQFEvy++goMS91GVcGWRtbJQxhm9RHOFbRl+qpTLjbeVBX7pss+gQWGeu56
+kpTnei2HzPzYuhfWmILEGewq9gjYwbldW7Mqzy+VY1QXalkh9ay7q3BKz6JUdcOsoSUonlxsy+y
u6wJTU3ds2j9eZwoyVVQEY2yruyug0ja1J98OFRvY7C5AK5dTp8gvzjLyiUzHZH61+YJKETv9e69
5HlvJTlXDahcvLd1v5R+nCcnuR895XnknPo7vSdXPU+AP3q+vd/cNgvu/MV57uCDfvT7vd+P8Qlm
Y3wyY++2TcduhxxLfHqvl6/e6sqBhFkPsoHu79VZxUy/kOV66r4mPsB8/BlOXmrmJ/lKHupyRFNF
T1oMxP5s8DQ1HH4qG3a4y1U/vYp6fCjfhnkfoauVca1Fs3bfPL48yLFYFHSLD//473/9z9fh//kv
+SVPRj/P/gFb8ZKjp1X/8cHSPvyjeKvef/vjgw260bVcw9GFqkIiNTWL9q/Pt2Hm01v7r0xtAi8a
CverGumm9XnwBvgK89arW1Vloz6Y4LofRghovJabNeJi7nDWrRimONCLT968ZA7mZXQ6L6ihmd27
hP6uYrnWzvSu4wEDvFZ2kQcnLZ1lVoH3LRdK2LssVDAJSDZ+FBvX1WSKt0M6adcGU+sVuWG+a9SS
jGtQ+cVW0fx28d5PNpBzw0AzD5FMLkKComa2KzOnP5lZOpzkK/Hj1dwD5ZSMZRy404CtycnTtX0T
tvlNEQKl9Yzxp5KbqXszcMfN33/zpvv7N28bwrIMxzWFY+vCcX795kNzBMfnh/a3ChvXk6Wn+XXf
qsk17hbza9jbNfmNuaZcmyPOZMA2BqRD5sP36qhykQ0sa++kkNxcpYZqIngz1DduaFdIKFA3eJYJ
nFTtAlh9f5aLtvpaJlWL+0zwWALXP4dkwx9V/TGJm/ZBQJq6jcFyy1qnbaKT5kExlMVEI6kyCAXx
/PkcE+7B2k/qCvJ+az6CtUiWk50lB9ma5fFP4w/FT+MrQt33bQXR0tNwPfW8BrGOujsRff77L9oV
//ZFW5rKdW4bjgblyzB+/aJbJ3NYsPrZCxGRHr0Yvj/5Dfupy5dqImUBsQ+1PPkdvzf3ObKodZZd
vfUL6hamMDqiV4ExVUfCOvBhYy641BpbTDPnys6Z8cPypecZ80tb/96rMK2XrmTdVfqFu0ezSqw7
p5mem2Yx1sTDJwxiNmqqt/s2NZx709Musj1ll0PEXC9gcnrWdYW88bLunOnZq+P7gRjzPXPAbwMm
wA9uVVcANFwOCbqlkzlcOtsOjm1fnGQJkcDx8r2+u+DzjAJfV2TeohMoPwJzESvPeO/CqY2RvZ2q
K0a1mlif7PIIlEeAdAgS9uFwq3rl/ThoGgZvHbEkp5n/F1/5aNvrsTXVTyrq/zvAQtZb0RrD6wwO
651wMAkKczPFMJWz/2rU+fRKoIUgL43//mX6q+V0+DUvxir0g+a34r/u85S//5nP+dHn1zP+dQq/
VnkNSOBve21f8uvn9KX+vdMvI/Pu3z/d6rl5/qWwzpqwGW/al2q8fanbpPlzGp97/l8b//EiR7kf
i5c/Pjyjn0WYFXPW8Gvz4XvTPO0LU9X1n+6i+R2+N8//wh8fHl+qNM/+6pyX57r54wN41H8athCu
JVRNBwoteK70L29N4p9g1GzVtvgpVc20eKcMAbTgjw+G+U9Vo9oxTFsVqK98+EcNVWdu0f9pY9vl
0mI6Giw5+8Of//73p9jb7/a/PNV+ueNN3TVNzXVtPqDBgt9Qf7vjHa1rJ+yX8NSz3K8Ooh8ivEE1
kDSNX4r/8AQV82DvT1ATDUhN8J8ariNcle/jt3nca7tSF7nv7cZKize6M0O/O3SwNHTN1hjUV+q3
ulb3bQzsb8RqyPlYKsM+SVGOwpTiM0ytqzxBSwSt/R7SW7+Kh9FfGTGgRicLH+Dh3hcQ7peWhXIw
vLYVgKV+1VYIXxiIywyD7SwiMzzmvrPra3DQCgSvdadUl5+ugL9YKtj2X/yjpqU6qssvZfPz/jqP
BhaiULhPu7sRJdihgS8gIidetaFZL4xpGWuIspgIuiGM9pqEYofvLHmsDC0BcCHrsGg2PvTWQE1f
UyM9JknXr5zYQxWxMtc8bbj9rRDnpDxZ6HkNnCCFoIh3zJW+jdvE2OuO2JMgqZeTz9Yjb8TJRu4z
iQr4/mKttbmAKK6C/LCjx9Ay2qtkQqdtEWRpj8ucUJfoS6+YgiD82zykAALUi4YZG1CfipZgrJAW
8nHQKGGTMantAkd7yID9wuMnsAR7chch97lwBaEQRMhetWjcZUV/6Sx+gKAW8Qrrp3F6QZz5Eqv+
K4hD9k1xeFe0EKcQYAc8Uzur0Yg/5eUssoT0YAdqZplaaFj9h99qvuh+vyhtg9/JhHLKHfrbRalW
RiHSZnJ3BKgdcKvefSQwsG7yRYeMHJp3TPVV1iJ2YqBdwINpEedoCKLZtasVwIte22yRmtv5sXCW
dhyou8q21iTh9JUe9ldFAOvILJ2PQ40Gig75hDD6iFJpRAjO8rdg4zH8SBqYZuONRk4Z8TcdoSY2
meyiQpgrJZG4RZRz3c+Z7qrv3fVkuF+SwBiuRFV+ZPd/NGDws0I0I5TnIPeZ+GboxWPbs9TMufDs
AVWD2atMQyjUJB5ej/XGvMq7fk+YZ0UG8hrLhHOrN0cTmN6QXgm17paIKaGjoVsDAOXw1ciA2QeO
e6NqPQTzcaYkR9HZddlxGsn9UMevQJ+v+KFuU5cr5j/8Tn/xMzlQSTTHgZ1s6eqvt1RtiLYd7d7d
haJANVSFk+P45riB/Qgk/q4x4o9//4baX93EjqOC/kQrGtjubxeG2Wk1rB/eUQwwCyzrMjmIYxjz
zWBl7RMk+Wuh4KkTOmjQjFzBaCaieZWTDmozmNOh/1qTKyv9Xdd++vvP9lfXrKvazkxVYooRPDd+
3orAFM7ITCXItxCGrYFw2wEfjScZ7E7TNoGBWx2CRul/+A3+4m0NVTOEaTuCfZDx22/gsgRxEoK0
OyQTX9GqvFeJgS6cPHqty9Zb+0OM5oRz//f/q6bOw/52h5o61bY1P6b+7RkV+Zru9ty4O7VB0Sf0
z36Pnl3QJ0evULulXWizwDKidwaqa/Z9jKbKohz0jgyt+qpp7oGFNxxOHkvcdunJivJDGTHJeGqM
/gzDJBpGbS6yP8RFkG9SkbMtEiteJVZKHi9Ec3MMn7JKuckM6yrr+KpH209WsZWviXYjdDOgSZoY
1iYCEcu1eUH3u1/ZFhyEOEn3BO8R8BIHLL0Bm332Ucpf2BnxTBEMRDkRwCCviK2wU31l6xgXcb/y
2v7seiXMWMzWgFDbnxv08mOTT9bHdrzCbxKUN0p3oP6N16E1D5qnx2Bmmw4aNdqBMbtqVLws9HjG
eeJJhulo+DwMVAMx4pGfDeKIYoHyDJEdWIpkvBdd/tBqc18erQsXlWG74ZlTEmpftKF7b/jceJ7L
l2uW4qM1ztG7+ekw2mgYl9jm6C4k9SDeIWUOpo4MK9bHEJqhGP+HK0I3ft2Lc0c6KrxULkTddizX
Ned796e9uKd7SRtM1bDzXVSKerGJsu6MTuK0VTyY4J17g4zyCFKtOIHHQ03h/7N3JsuNI2nWfZV+
AaQ5HPOWBCeQokJjSLGBKSIkDI55Bp6+D5h/dVZ22d9lve9FyqRQaiJB+Dfcey4zfQjzhA3UES2F
6fnDLhtcg167aHAliaOOoAoYHXSnHBkLktABPzktV59Ddhc91Dipv/Rpq8MEVWhx9j03dJ+FH5JV
AjmxyMMW0qxfiQNfcMY4D+UCKSayRp+lOMwwx8Im4WxbY3E5QWBLxfn81RV24EjmUKbl/SzFqYnH
R69cSUEDMpay7Q5Smc0dNuHfOCixCRCGCssOnBzb+ZLLqYUbVS1PhohhLhWPbs0+1Z4aUGElhoBK
l29en417SXYrHEoovzghdh2MXMuFN7r0lFiRnp+6RccjoGMiK2A2xYP23YZJOTXxfHBz4wVX2XtY
9lheWuv7Gt+0ybPkKWUpAFFqC4Je80FdX9wMI6Ldatd6gQ1OIJA/oIHh57bb0PGOUd+AGXBnRHPj
k5FWR1y/O9QAiW/DwGlmEqBdHiEn46EyX7sxwzBcD49FbX2BucCqBXGlqOjFdXbTvu3we4eIPGMK
661jdZg6lb5XHiC5bJF8bUzccYin2Fkmn8fKx/8I+AOEO8a2pd8BHztpOEsrkoynCbuAxddu0bl/
UJqxFPOAJXdztlan+t7UQ3/GDoPTAbCIG9dBH9nDfdtWyX5YkmKr0savU6M8TY4XczVwSSRViYYJ
GMSe/Q4loAHAXKm02kRKYgy3xKlaD2cjyTduRpi3axIIrPT8Da/XJp0Qv0EbeEqt+pyk4AvsWCId
QkCNQ+yY9/Uxq4lCCUnydqzDzUYww9IVTtlT5E6Ky+5YC5TzoVv2Wzl7D15kV9tcW7dQNUIWvXnJ
ebluBt14iEdHOw2tOuutXGB6Bbbi23CU2IcqNF8tAgZtgciv1QkeQcR7KASnC9M/7oISKY1gSYlj
et1RvhRqOqc6upuxFOwiIPdNEjDX4mV4tKbS2OS9fnBAex9NxVkaq9wm3sGZ9kBAtEiBnUIfvBmJ
jdsOi3NfEsK4xMb9TDxgpWkfeTk9ULRuOG1AFBqS6mnK8RiFw/sgi0fikfkjGyHOmF+C1hGssKlQ
LaqV0qryPYq+JyPkzgy3iGjnqDhC7URah4DHLXg9ueNjC3xu2/egUE1NAsCCiWfrvKrhKR5nYoW2
2LowncM+ILYNIcIssTOmdypNuUXnh7ou6cAJdG4TCV4Ixs6mDGFrTZnx4XVBGPe/MdiOJ7wDOPSm
9tBa4ZXc3KfCtU4P+9HD/zcbWIi14k5Mzd5OO79y4leVD5+1g25uECE4ZcYc07m363fsMs9eK3+w
3FT1EtTzuoMiTW+nZgezE6Inxkzj98yy/L4LKbq7A4jO6zKxlFkKp9mkIIfA+JQbAKgvTTYAX8m8
D+XWMC7V9JThON7kAJRsgF0rmWrYZ9zqC82V912TLcSlxXIXqRBs3qQfNGkqwN8tVJ7sMhQh5oSc
ePhywUgObqmS2TtOSp5387UiUQxEf1JuNLsSIHbG757kNNFSoR4qzSuOTtkCwkTQD4dT25NfI8HE
HbWpgyg7b0P6RoS2M6MVaeMVXvVgfM8Xd2whtRnDY42DKTV5MVelBNBndi/g3B+0rrpXRpf6hTv4
6dh7m851dxBiocktzguJqQUqx9zcYH3gHolVZ5OD2D7gSju5XZztdI8QAy9OP8LkmQ1Ytx1nbpqx
8cDiQtB09RvbOHQTQRJ6nD47NXfStLFRv5B2kFRhhx/Mw3KoxK4b6tK3HNPZwTs0KCXha47jC5pv
a9PKvmAg1QdYBpMRKaSatUMy8VwhmPmpJT94lbe7MB1T3/K8V7STD5POWR15LOCr5mBOOk+/ENHm
QZDwc7Lb/KDqxNkZ8Vz6cVU322romaSJi3Dp/Kgjsfv3+EMX463yzHfX3EiYLBR4nJvJ0JOxVASV
Ef0ypI+G8lduojjFS5NtqaZeuipP1tg4NPJIZmTYfhea9yvMk6ONen4zh9or6hTkMXqJoWM71Lty
UsdemG9QlZ5zbi/ob9x7rIEFkLHs6A2er0baSJUFved8pamEJ+cyBm2H8juzcA0Qsk6sZXwtjfgt
jN4g5WQFdlOhTBghhnfQq2nCki+Pt68doTDiKO337ULwJtphDGuUBqNuzVipttAI8LhHGGfsEVqc
ho1uSGGkNwxLj02/vGh9tk9GshbRpmXkzZG2AbJ57tSXNSC4cTIFC2LWv5cLRM6a+bKsTX0nzDZY
uMcxixDo8l33PDXe17T+sMVFcSGj7BWDFJEBFZaPOnqJJe0aUgk9Hd87rcTy6rzJSLfetOYBFNEj
rINmhzmaVAJt8RDTc4tn4ZKjEdYOxHsg9E/Tgz2sBrYKw7fm6Z9xSt5QP38QLfRtHLUUljkza4x0
b50TXdhrBEMBGbjQ4i0il5d51k2yPbodYDJggRQ86P4W0+cYyBBhmt8UOaRdcUKNUwcanWtr7hme
C+yfcbs2gM2fb6wFy7eJmtknV+uBcnXZl4YBX0kBBOox9aD5yFMYhCC/+HP7YFrzjm7v/fUmWgcU
eap6X/TDuJmccAkGiG8zqKMDxCyyCjJRBXZN/d0t5XWeyFsi9YRMtTxBkJst+vpY9oHbSefQA3Sq
rejIsuEcuTme36y7xjoJPPgPXxs3TxCfdF2QhJKTY4RSETvx6lTSEfZIJJfiThSGX4yyoqiUd6kE
6KTyFy5xjl1TAdSN7HjTR1QjFmPtWssVBojuvLgY41vsn0DhPvsm+TYuucFWqPi09OzOwRKa0Hss
bJHDcLqjTGIY7cTf2Ii/FK16qlVyzvvysxkn9gUg6DFxub39wwzctf0cvA4vfPkps+ib7EAvyTGn
/XG8baojXHLV3dDbnOv9y9TDA2/681CvZYpJNqRYOPoYhuE9gbnmsv2YFTfTjp+yJLm1q7z8B33f
HFiin4PRAJU6gLoGOa3nOWATXq6yME8DRLegwgK9ZlD1azyULcE2W335Sqj1SmYmFEjxRKvWIpOM
l6iWlJCbZjcMbm+KMSODJFFX6u5wH64RWUvPbSwbrQNDmjpohPIWGCWNvamb8plUL2Al1Cq3Z/f2
3u1aSRYLpf4cUmcbGJcO4RosRN5xHtzecxHKM+axATbHHrwy79mWDeqqfPlJ5pwOPSs+JY14j1Km
P+NQvIZueCjWgYZI1Vc6hM80TEczg8QIqwq2ffTiAQ84zLa3QietYzJxuhWA8DagwAN3Zr4TdSON
69AB7/aQG+cUcRivMXpSum1NvIga2Ss7S8LVmMfTbYbZpejvBmAOEcAnt9Rp2BJrvzT9G10b5ZHA
Emcvd2v6U8onDO6bu9GmPQl5eJou/WJlzP0SRvU0pGs+O39AJzVSDybSUxbc8CYlZuDQXjYOMINp
niXZUl9qPdbX0d+tSQxRKFQ2EBwTLZdbmjqEFlruZeB76wmw7HzoTpXM3TUjjYzX0HhBQ7LzXPIn
1hHebcwFuvK5FtmPelmoaxWiTJGlv9pQfZnTsnO67GRP/H1pc42FZmzHCGyXFCImTlY8ptJlxgbz
DAn1vTYMJTJyTlc71vFqcD/c4XfUKiRS1RQt+76otkOnL75uI1a35bcQABHHMyVcmlQfbhc+WU1x
TGfT2TaGOjpZ/8FWiryLQZ4yRuQXmVyyPnP9PJTg4Qq5jW3I1g7z1O6jLemg1isG+Lnt1+sc017k
Lo/3AzGRPOp5tbOsyTcbsi8j4VqMERhHAxKAk1KI7DRZvMb7daw4lrHHnzU9EA35O7SZCBTjfK70
iHp9YFBhp+330K0OQFdoREX5qvdLC2YgZIahxnNjyhDuOKf22Ji70qBoYuZeYBlz5FZp/FK21n0j
ybIEb6rz4r49PTF3miQmhckOU9Jw+W2HpXiVKCKQuqkfo1Xepx5RDgoEtq+FaLrMCSbPUvHyUMZV
M1xwXau+HtssGZ7uo7ZSMiePqUTHo+KgYgPfnbyTzP2ghcx6b1edmmIQ6GIANkJ1Mk5iy0dfy0L9
EA9/DkJUw8WzwHHi8sIxvs4XicR5zpCGc1nwObq2mgvq5FqAU/lRRry21OskBhzpQ9MA0qhW2jOJ
DwySPhNNXBF3In5LCTfwCOHiIU3SetwRoLIOKhEDrBwMJFHrdyvVB7VtSeEzxBcnX+e4+NI2divy
9QJHJa6e8on8cgwUoPTo5fLERHooMumDJu2ACeh3WQUgk2EDgiNDwkheD7eO5/U23C4YxjHZHk8d
qQhCMeHR7LzYldBvyCDIqRfGdCcJMcJUbSZHvSNbijBhxka5depRcQXlnP6ITKYwunYZdIYSTUqY
eW4+hi4YJcb3HMexc65HPd7B9iCceiBqIE9avyX36eiFTzGqogOZrrxo2YXRfhV9mfuEHKh9NtIp
LN500rHvNJr1FrF6oCuAoFuEQRepn2OkhpPqiRjL3OUrFy/degFbmIy3mqd+JCNBEE1Ie1zwQxRz
M5BjDyNOi9xgOidSxkqLlaTMhRhZcOExvyAxQ51vOxmsMV+MV3iaR/c5yeQ1W6yHNuSypYBqs7zb
OcR3QApWm9s1tuBy9yF57fWwnnnpNnIn+vqhbU06gVJ9iYU7bd/cGdwqNyLJpR/OoLTRhp2lNDWf
gb3I4ZxJgOTTkPm5aJmradVpVuANRcxT55XtL6i2d+sUN1SXrgbNPkTfBbGpcDohVGdehdmnXedo
VMERMRJ2aMU+8v+Gv7D9rCvVoNeKzxb0C7oSQz+mJgNSjwASjXvKNo4XnfkDq7Y8GgiGRlW9G5NH
ZMUfTT0EHLHslecTDf/FG+HjCSaG0JWoEifanJYQ+oPstPsICE2ZnMr62AgJJKIEQTQeoqoqT2wK
vuNCehAtWdpMpHSZ4gJ2wf44tB0HvYh5Pl7tLqcYi4BRjfZ7o2csOrL5xV6co547H4Or/WpQi2BO
1kx4fsu+Nk62TlmYpAmjKMvYNvQ3lUy/V0QKAH+ZfgDO1DbtoE6DkV1UrtPXFDrglRVsPNjtShY/
Wp18rpti6y7JVdTZ1ZgJ0yxFgg8juSxeahOg2hy9RkTnurR/6n32BorjkifwNb01gSbNuB6dNWBG
QPfUE5yF4UJuZltfNc+sD4xs0zP4f8/XBGdd1w9Uwqo8T4hxA7t7SEzmmRvEq/OSzztpGZ+kWqO2
YTW/7JgzkzYIrSS4vYlE3QM6/K+Pm5XTSGhRoLWle25qvUE6HD02/Ab4CrJ5iyjA3Q6TNp/bBTTR
omqf9DAGoosQOCGMmVAiDEbB7WMvhnRoQAhXADeZLhrFJWQhSwQKKYCkAguGBWTiyGhXjALXd2Zs
ZtzpQYd9iCtifbeyIhnc3ru9wTzNxpSze5d1swxub8I+i+lxAf3ckin/+sQSJxdm/tMuSpkTNqVL
TojxFPUGvEQ/Imwv55WnSrnFBtgfC1z3CSNTWuN2hXO61lmsoMKSU3tzS8P7643lkVBimP20AztU
nBFDBLdB8P+JEv6NKIG6ndXMf4nX/kWTANKl+PzVJb/67p+1DH9+2V+yBMf10BggqLINTLrskP6S
JTgS2YEw2DDpDqq3v2QJ8g+BYsBwcOJKVAOrQugfugTxh+eii3MNywIK43r6/0aX4DooHP6+9WHZ
40khkSI5lhD/feFHJIHt2WUyHBv0owTUwv6K6osJpwMMOtQJq+veOu1LNcajKwYGP2jCd0U/kUCS
spcu3AxSIdTBLVXc96o070XnPruDqwJwkSH9D2sTBlQuJYYDcDcBusdZccrEut1OB29LZiyCwwiX
EeTRCTOqCTGUsM/CxjxdLC+Jhw1p1tFEx9pD5QFwqAzno50UQyb5gEKb8ywaiRFvyOb6JnYWVawP
YYXmg8C0SOeXpG2/jOMeBN9HqlO6MqBGkfpCmAWD6MR88OZHcjKeGzCf2lI8N0v8FTf21bbSn/3o
3WPhuRub8DJ1RaAQTCmd47jqsFr3vS2Y7jRvS1w9x2H5SIzWe5s1h1lMuxZpMfWt82oa8bfeUV9D
wy9vW9UbxLivMuqMzVTyMLOFfbAr69xY6L4KHicV8TtHTvNmlrsKFL+REwoStrt0LGAjNtypsG9b
ECO99C0bwsNq7djCBROQuH8bdYqO3MWZysPGkgbr5iqjDjmYB4/lYUc7zAwFTvV8J5U2gWPkWTXV
0TVN8jigH4qa34HMDFQMaXYUZuFHYNXZvbk74Dwnc7J/QF3/FTZ8XTIs9LApUMCRbN8Cz0Qcsh21
b1eKxlDRXn7oJG+kIFH2Ks7Y6k+MyGo72Q7KfFgcYjUrQx7Xb5yaVN23ZzuEOGpW36OZx6HKjG5X
Yz5J+9VDmE4I7cvsoY1A/NQUyTk2cntkaofg+wRYxB8HQrpMWIBJO157YlUBOSD+gnDgGxXbRrFE
L6r1UL86BCZ6ZfHFrsgD7VocyyS6JuvRz38H5CQWC3lava50vgNTHM7EDf4KM3JD1jI8dcCoJEAi
jRKTATOtGOJES17YNs5TrMsMOze6M3/TBv2XbH7pKtEeZQtHImMiEPWVIL6eoDDs7FYYYEFU+wYg
/9GbgtFlsWS0/K6jRUcUOqd4KLa3F0voeRNIvoHCF27KIr4qZxC+PhsP+cBrphG0gFP0nXzrq0p4
finWc2E9DEkjt1KPHuquSPZqDknhQ0OP8Zg/ExV/Cj13DgE+yezXRERSVRWDTxbto0ec7SZ6FGMP
yMdzrrTubCBquqvM+wy7Hfvwx0oidiEyMjPFlw1yGgTv+sKr1SmLJ0baRAICuf2aPKY2bLZpV2T5
3RqPYP43SPp4JYjvul0GXKMTWxKNtI3mYo5cIs4AaS/Pea4i1LnEuUVv+truduveXQBzZVHWvI2p
TRAeomp2ckPGS4wIZoecC7iA+SU0uBwS49nxQPzh9zkS9hUs6qeCiK/WOqDmsSZ04Evo0ZfZ6MQm
7s0leU6Waa8r/RuRtdXWpVnZNEOFLD9v2Crmp9ok1CvOsSIZjtplMZ+33fSnodMhcm902dSGb1g4
52PPU8jg+Vk28O4Yiuz4DIWql7C4qlkfZTb3U6MI6WTjkZzckcLLad9QuLDjc2pjw732EGNtdbl7
KttJt2P1rai4A+UtcC9orlQJKv+pcSPbpl19yituLIWTe1sYO5lsmSxFtaDTZ1kpYnvfZPpj70J2
RHrWH3H9V1tZjSkoMpD6nlxfs/gtNnPiXDHC4L9umg9Zel9yytRWazPcGzWpdXQEpQLtUpra2cX3
dYDh920NoW9i+jKj5g/y4te25XakEGts59EAP0fXSzvU+nULv9PrzD0wg4LDQJH9AFzGyl2ikc+w
BpINbt0nDe/w1FERu4BngbqV/jocMsoctC5Inv0QW9dR4xkckItsiwgg9lAwPIhnQHOYW0tXj7cQ
O+o7AeWFrigtNyLvW99zWJCJfCSHIOp3EetpiDSduYUVvxv0QvgDzPF16AvadQ0mu9dyngrCLi6y
Cn9BbttGuk5SRZWCDc2ejJFnS1lvbPTzzeKsA1hYnAeE9z8r3I2borWe4RhLdjsxL72M5awmoy2i
RaZF3EuiVj7MjYJ+6nWPhL0+iab/PfXTS2NnbKi6jpuFHX1zyCddr/LJO3YEtNKzDxBfD6M5Ar1q
Z/DmDsQFA3JuPnK7LczmVBtkFt4OLCvmKVk0ftFSa4E/t1AHQrY3W6R6P7HC3U8wFp2++IrN/JAu
PZowLgNdz34LjdciSDFvG8n8kJsSx/pgnsKWmYnraQQCiRipB5ikqQ0P1mQdau72c9jTd5EUGEr7
ShDJ3YgHKGTl5ItwYMWK5wWh3o7iiHNqEZ/wQV5BIwKeyOaHxYCuvhQ1M44Frm/EYURkDLfydYIF
U5Q2emgaDqfsqrUef1fBsM5J8w8xqu9NBWMLEEIycU5SiVeMKiwTMLQbTj+6EBAhyKRoa0cfUIeG
7VBdrPE97srMvw1SQh3CTDMx3mXQxwmhoOL2fLXTEbWNJOgY5SgJEEdutSziJhXpYDsqnhaWu8/t
sHCrcCPsAb18GPoGAv40kXjBDdKG1LgZWk5iAcUR7965nhClRFAfmZwwP+uZ96TxyNDdREKgXw2H
5zUTHfB8upHbcciLh2UvFUe2Vl8M2zaTph+GhBuiFmnPy9y9MZhXwVQSJ01M2qaxzAehIV/QRbz3
ek7K2LizunKt3ygbNKt60kb+lti7M1o95O5GYnBciwKzF/AgLca3pr4SQj+ctmUXJPXrvIi325Xj
GWu4DppuV5uDuNDsnTNpJQOAzNubha12ajEbdjz49YcQaGh+ZE5HPO3Vg1vKhWQSUzM5JFbE4Te5
jLHfpeDhYhEyJ6tiFJUMO5Li0x11sjksQnFrEX7gZQIGOcS7uAf47WzK2nnNS0olpVFm2dAWvZD1
Kc27XQ3pvtPNRx7y4ihtjLSdBMV4e1PPZXduxoH51NwUlEw7exq8wNDbg9tV+pEK/D2ubU4JYmza
Nr8Vx2PQNAQmQSD/nomJpO52/W6PVux8RI6V7t2KIe0mbBY9iFre/PmxaJfMLwaabUkMTxCX2X3K
kMLvDfHEWqEN2EO3gV7kbVA6K3433UHzQW9jNn1g9aIPMIH0we3D25t+/US4n6MWBYH5c9RVFzia
07KdITrDBjC/7XE7nFXu3puYq/aqtbvAcxsG1KlubzWjPXuycfcaUFp3lMeFSLWpNa86RvuDSNCk
QE2IfcyKqb5lJ+QdcpAgrdkxeSzW36XgcQwQc7xYjZft2fjyiVqtCeYJ1nG9jrpg6fQowAOT1JCt
UyauvJLC5ZS0qIj7RhEJTiZTJ3YFwoaNDVfg4tjdperjfttkYU3R3kaXsMsuWinFwYgNO3ChagYe
yQixbU5HRq8oRoun0Pq0pyJ8aheDAswbfoFHIOfXEcNlechi+8roCBxo5loBP4UAzR+VG9lrsNIm
iYbslHVptquZ5W/cFdWAM14jKW99VzmSEsfOvm4fJRUpn33vwGhd0qcUJn1AvtfE/ov3MuCDhROd
EddV5xSe5n6SznuhLb1fc7EiAbLfHNb1ewZwRjDGyghsYaB9+etjCcR2Zxfx73ydJuDPchiL3t41
lYkUTlE7hvwcralkoGshkcsZCOF8bBPi2JioJZO7HMpcXupyIOUiNasgsmD4rx/JMVl5quRAb/Fs
VT4yY+18e9Oun/7zw7F6NTC27e2yc3Y0KiwX8m48w2PXd3Ks1shFezjngll/7FAEqCIZL3YYI2eX
FsEGTXTNF4FIDovRuc4L+8/3QrNxfLPTjM3t327/CzONADxqoJONvrv9i7F+kV0gA3aaatr2rbhD
mXYXjukAtlo7V5No3lUTFr5rCZsEBpbKg9cP5xFG1R1G1gtgNWR+5viUdIijutw6sz8EbG2M2RkD
rP6stYXnyxI58O1Da4mvRh5XO7ht5CaNQj5nSapf2gX4wzhk5XbW82qfeW7kd4kx/iAU4uBMjnpQ
liQ1SE3vee/kr1UPmT0rKBBUYVGeg2U1eh7t2LH/rUjzX7t16DUuNi0uFvdfFKmEOcrFLJv+CEiw
OID0WXvVRM0u6ejuc99Q1RgM6xIE96ivOL3+ab7x7U8x6D+b8/R/0Ygyi1jtEgIdqHCw6P1dEOjN
Jgon4JfH1plerKW+Ng7FJI0gsRe/KfZli2Cyt2N2gMvhf/7Z/6KKXX80UgMbmaInPPe//WiKfw09
WdEfs5k+cW0Y2957njKQO5E5k5wljiJuoz9FkP83+/o3sy9JBABqz///8Ov6Of5H8Nm0n/M/z77+
35f9Y/hl/OFxpZArYOJB8Ix1+PSP4Zf1h0UULj5PU+q3qdQ/HDn6H0RkOY4rLURIfxt9Ge4fHt+N
jEMGVqbOUO1/M/rSpcMU7W+zL5wIwsHdg+icT3JV//1qpvcriCyzmmM7kWiIGf5u6doCZc8Ub9Nm
lcBEiYnqY51A5PGzBk7O15I8D9q883uFu2yt15mXAXLpUnUp2rHaJiMOOtVkxFe5dKjYltN9O1U6
px46gnwKz2Eirg1h7HvMGQZMcfuki1admAVUB+ON3O7mjNqc/io3ifHM+8TXuyHfmz1pv4Zki0pr
ND/BfdDTnw2y8IeWCM+d2TrXIl/GS9moV6iotC8aJXnWDiH1C2sUxjQa4j/NRJ1RfXOLrru6Q/bs
VsvdbA3toZmi9hTRb2hCvHqW1IgJoiqNp/mLUbQ/MBmse17ibICJ4DODzqRXRJDeHqIpvyd1Nnzu
C/MXGr0fteGVhxKS8zdoxX5FVXLq0AFTw5OoOKsAXQztFwSr7R22L85AI71LmY75rWBM47arCmsq
8/0MyuzUmMUzpCmHMkPlO8tASGzWi+9FaX5oovFl7pv8WIwH9r/cEke+c4V/hZUe67c5oaktSxEM
WvQWVYgp10VkYxNUGTvPJaT6TQ6FI4/bMKgx/xZxcrCrZp/3bK7rREe/uc47VzmCtfb22lhXTD8t
9B6MubQG8U486wihPf6ZB9FvBhMdOxlFtLjyh5kU6G7I0enn9NiN1Lt9vW6VOhZnLrrbEo5R58CV
dCq+OfG058yw3ztSig+GwUytKx9Z1vC45YOBhoId6QAd2MzB0tjrV4y2ozHbI4DBpWImNZV/y9FF
+J3Vfuu6+QgzhnbEq1BggLHYDmbkL82r0CaelPg0d/yehlEiK/DM49Ivr0XMKW8t2c5NHeJaZqd5
6kgcpXi40xcHhJ/qmKTq5d6c5ejPJC5tDJ0hLqvWQKpppwH0AXTPwzvkL4yBHr2GaFgoRyynVDC7
XrYxBvqlZeSlUXHRJbpxIU8+2RnhUS1QNHr8MvHyKicutQayLdfwtJcZKKBwI2CzBl2edrtoqU8G
YtiUWQvJOPmyX5CDF6tDwdETzniOPofmy+Zkv58T9VYs96XpEnVZJxQJHZswi2rBIut3nOi6lMfK
tR4Trvlh/GmTbI209qnXvlvUeuuTugQm9BO/tkk5blKXWTAPklrit75NCU8fF1rGmfwU00ARmksY
zWCBcBqrvRO19oFQg+I4lev8t2ZOSS48q5+6u7ihqLZMzFmxps0DQEM0tfpwsPPugVOesa9k2TuZ
HKoO5qm7LFM4uwidaRqtOoSU2h46Lz0hxK4MS+PgQaoeKy6efGcOw7TVpL7gE6gu2lqODDEME4PJ
/YwYdNeBvkUgeTRoTshJ/6F3bPiNFbLWZE9rRhWSUWTi0bc5J4uS/rZ9cknwc7DybnVnIDqsn0lv
4Cn1Rdt/2iWJAAicuFgs/rdOjrQdmg2QhxTjZRqfsyjDxDMNCBSyuN0yAOO2uDaz+lAcKrN6mJyR
rLli9LZDnv1Mhtje5nP6u4wUOWBR/axa9DOhxcp+ETy9aYN8gWeBBDHi3ekEJm3PmnTQ9P5ofkVu
mezDkeeZxM8jNt5gcRq81YmXXeauNbZIfYlFcoanjGjbTWZUBKs1mIyz0n3VSNLaLa6+PJBHh5Dv
Uwn1Ei1UWaAWTwZaBex1La2Lc4jq8tMti2MVFtZZCo0IjeSnNuXYA+KMKU0lT6iFSgyE6mfTasS+
sjwdEhJZYSZyQTOgtSpeQI1U92VXEy+xjmmGKUev2rt7lUxn+N75jl6WJTpSOh4hJhCrqI0xrHdQ
iLAQVCMJHymk0yP9bPFDGujyYRmxYJhrc5NF+bPbQ+AajflCvgJrlXIHTjNEUgsCnhmBU/d3Sveu
bo4YGVnYmuZehch8aMdLpnbbrGxbf0yiz1QjJ7Vfb6rJ7yge7qKqZvIA4sXX9HLXujPLIS2fWXJj
kGsZwHQD8RIqQlNgagTgFWV0VYIEPLuwrL2duF+Jg/rbLuVwWAr7vV3poOheJGBcFscTFMbrlNQH
g3n1rslp5GY70y8hiHfgS0O2z2VXf5MIgUhF145RUz2QVVTdOwPUnoI4lrjN2RDJtvO9BdBnL4bT
yCcvLguEXG/UQ9NWziblVIF4SWpVpIUPQzdfPSOtz9aakAts/fekGUGkyfBu7mKUjb38WmRqXYBg
WPtCIv+EMt3e1W2BmA7xnUHuCsAe5MtWkhi72u3PbTm9iwhog1qs9TI45mhrthMxZvlABKm5nluA
AfZe2l7Neep2Wsj/N9fc65xA02Je96V9jW22OsbEjjuMf3LaM71bv92UD09T8zEgQN5AQYdyPSB+
WrASkP4wERNTJo/e0rGT6+96Ej8PlGb8wUn80tYN0LcuR44gtBESJy/GhdnsUHWSGVe4m8p4wsVC
XIoyl6M5YHFMp4V0Of09k5F3sDPvSt4YCezNq8SpuR090W5mbFdlw61G8G25ihV54BPbGLEcgX39
YteE5XPd8hmjG6LJYl2jm87R4/FEA58SWDokj53m+hASnmi5DiaD0C2qHtxnnvWxSGD8ow6mt6Pn
n90x8XvGbFg7QOd0ahhwbml03vR/O7fVvziYTQRz17SftX1j99c81Y9zy9Ai6TpMsnnzbhgdFwZ3
WxVCidLVvDfdBgnerP9ElE7atycvIWXhepQZIDoCmUwo4iiQWDo5/sRp7uA39h0hD1Dbw0DHK7IZ
O5QTs1dt3ETbJ+l7m4h6V0DLBbsWk1PSroqMGDPCzB/Gg7tVIZ3bUmqzn1Um1FRaq1HDk5og5DlN
7n2zdPiUdIs0c2YEeDdabnLUJozduDHsCKyFsVmdSBOxkQ378SzOnIXJNrUj5qiVXV602eYJ7ce1
Ua0JJnI9qFsJTj+2kuV905JAmy2z9zi73S/G7k92RXwZmPd906buY148MZYjU0cm7VnpCQh1pGTe
f7J3ZsuNI1uW/SKkAY7J8dgkwJmaQyHpBRZSZGCeBwfw9b3AyLx5+5qVVdd7vdA0hYIiAffj5+y9
9mBfKvbmgr0Rer3JS5QR29TqubmP+l2iI40sGCk/1FZD2mO2sKJGTENIFhdOqF5aVHWXrDF/pmG5
PGfVZZ46/Xmgt9JF48vtQdXpt3ma0zvldiQhT8ToseGOhzBqiKvUxbKLllAHr0fsZEIcEyL6Bbtq
jQ9BY6OH7eJX0GZYAxNeiKY0j2DToNmS5HOEwP6y+iPurBCofDTGTRDTmHzRI+EeMwvdHQDHAqcn
cEMzFPa1BzTkTLa3zr2gYg/KeKJW3nhFAdzXnu2XMMOcURpwT25fwsTARa7DVSXt0I576yWLuDk6
WjOHKmbc0KlG7OlhzIGZD2I3xP30zdC4fY08TLGU8SfEk/VlzzFDB8WbiyaJv+Krqz18zJMor6WO
9yWCN3vnFeLU2thN3OWSdSew+Rm3K5QORe99iGwUsqBOYchIt1oCjfdtc2lkLJ8MA9+A5Yzf8pw2
EwzWeWvWBo0s65Hu0707kMKhLdqpVqSAl5ERHTrb4eSt+hfTg8bXdN2rMyVIPrMjgRVjADbfo+An
1jwsk9c8mvEiCZVtCDiPD2xxOLYU/NmkMr4rVPsWA7B9LjgBhEP15uDEDzSYX4jVxaFfOcJzvI2Q
+aZDs6/Az6Itm9i1joZXfsPTNCGIIzS2jg/2AE/S4RUyKBeI0xbDHQcObCO4DkkBJJ6aoSkqINDN
9LQsgOdpTSB3nEhrR2OWyLHRfSmmMt+RLeNul75q9japfW3izadGGJ85CwVwm97YFGaHSAlK8sB9
05cMW6JywT+31SzJK2JAJVyW9C0ZaPK31cCAs+6bIIJEvJkcCV8E+lgK1mmjT+PP9KNzluKRWsTd
jFzMMmuJJ3pxbK87u/SX/X6tUEaNFHLhvpQkjt03S7m3Y/uT4rwPrMXTeasHLDDqs8tqkziYBuEU
DalMKJxFssdQs0aWc5qaYGVQ9wjzMGqix/PPuZJOfxEzDGBQ0QROkz3DYNoLez5KahOkqIjQI1P+
aTvcGzqnyaKbhA99/CDB0mmFepwSvThMglsXe0mCAmtjwT6yrmaUEETnOKQOde3RiObFb6nifLtM
n+3YeJM170iRZWQ0F3QToY4zEomu5TJRLo75c1iNF60NP6TDYSWZumccTy2i9v5nxL7LdElu+2IV
JbviTTIB32Y1MWvLVCMZiPHKJqP7MSPU8McJoA0a+SWwreiBFjLh9vk60yaTDCEBpwg9lzqZiEyw
aEBDiRbpcEmW0Y+U5h476HtRZD7BzFm3QUGYq6SWBSRQR9VOgOHaNyjCNk1e+XX803UR1fc5U5Jc
iumQOtZ4cHnG6KbZusM1j7voS30DFIdjmhVzvMVNECgPW4EHsDKLyN8cIddNC3ngSaa8czthtiBv
jopSm1/GhRgUHfSZ9FzjEI6Fr+APn72ovmAb6AmiwF8kGE4nsbiDXuAe8MTez1DSj13XX0O8HmA8
gM1alqjJRXSLe7U4983Eoc8zqh+UB190wbMNzOfYcw4uBrMDwQtn3e1eMBGqLSVc6ytLQwaSIRKI
4KBsFkt7tUtb2yturs3UsFwwjmDHB8i4tVpmVWljBGkGnQRJqPC1qIPnVifZ3siKISADhlBPd/US
C3GFFJld7PbTcYf+bMXg9ht5YgZB2SCc+K4UA3Jjq2iOXsL6MDSLPA5qgBZuWmrrhpTUstFI9KDK
y/oroW1XiIDpkSsy5Ao1rqHmmr5rOMfBoK9YGorAba3mHh28bwj2Gp8C688yrT8XbcqOLMAOwYlq
9mMGuuzviUAfP5Jc6ukvdvMlW2sdZw7loWgIv1lsMilrnpxelvsKVPp+BHHhcJCxFgRQ0aK/E3jg
nSZyN5n9M2vOYrbyaKBqtEILM7vVPURiMLbEHLxXyb6eyS3T2qraOZEv5NM8dM7Bwo0a5K3Eix6j
UdBxmw5VyFSc1OVNb1FnL1F7IpGrbqwZo/oZD1W4pQozdNqEJACIlpYxsqkGDoabd94emBI6SHjf
mwpgbtbkxuMdCUp7Dq6v7Fy/RiQkEEq8x8Z0yLvTMeV03NzAV2lRKfpUAKcPXeWZARNxHd+F9Vy0
aMsgWBBlrsfYu6fveazr+6Gf9oZBB63t4Z/py5+WKMn4dJKPkAK81CCwUo78GPuKwDqTjf0xrcIP
Gx4ABlakuma+xml3klVjsb5GzuFDOrTIm+oOocynZRQr4HzS/EGjRJPVlAcm2MelpzTk6BdURVTs
xuHedofnvq3OTj6lByLGKjRLXY+i3n7AwsndTrrtNm4guXScZQZKAxwGWXiyM0TilfuxuOt44p5g
c+zjVQvYxRn63aJ9kSnM6Cz6gNkTQUfgkzUT0lB1FHjm8uCWo/RHDJbLyOnVEQ6HAybCO9mgY0hp
ZwXt7AVkS1nENfEXGIAYfbNjOD1pGpyz9HOJOTILnVbMXEHUdJjTFwPDEfprqywqfJnthflRsgZA
cIpLG2RPEJZDNrP9Es2Db5NbafE6344SskMkllMxxs23vtUnUNiuF6hoOsXLoxK0bTQwq9sul6x9
yQaQa07WRYPE2CX/1MJ6CWmF3k66cBU10LX7xoaFyu3LfOSmj9EXBBsFrZrCLWuogzkpmmz9QYeo
Hh+vMx673vpMVx5Cr/STFXNGJs4F93ZxdPNnDY9eS6T4Vnc5EpegsilGfaJiku0MRXU76RGpyoXz
DIeYYFk1CoJ4G+MQWcDAJCO6IS0ewrlh244RMlXQR/D2k8DOwek6VnO5j8LoSwE+OIVd/mwNMyFr
afrYO+oyYMElzS0atj0Hb3x7XG7lRNPFy+L5qTCT70Mz8ldy1ACJfAZcL8+VMyCuqhq1GwymtmGd
IxDDz2HV03OyyEBxjXRA2S8ReY6tNOzzrS3/vxOM/2aCYXg2OIv/eoDxf9rsR9n96P59fPH73/w1
vZDeH45lWy4YMA53v4cUf00vPOsPBlGewyzKtVdqDZOFv+YXpvOHrUvDYqrwr5nHX9Jd0wQ2ZvDT
DO6QFksh/yfzC2GI/8BzGIxADKQitgu/GDrUf/KvmqQRVi0G62jnUm7NAt5GVHQQb+3XHKLncRBJ
hFvN+jKXndshPmKXc7z23Z0aDF20XQ+RMz9Lp3jvPFBUziLbTVVxnxoabjvDvKL2S8i3QlouzMQ5
xRCZYfIPOll6qcBvmsIp2YyDi1Qznfaelgax1fl1lNGmRQIz2+5y9WMJZVwroD7lBloEIUx6jCEd
uMz4xH6JJKi76GUyclvonN7dlBaAYY7QWtxf2Wg6zx1lhsImKci5vM/t8JB3feiDDiaGl4kkhZhu
I1BAKGVY09bRHT1w5/iBJQ2zmR60WfFxbOv4W10vzhl0x+wPjerYHa27QlYLUYup4WfdwjHsEVdy
f8GUTBSmW7D7VZl3gPhNCzklxDVNHqgGGPEwTqkEebNYuUApAZdPhzTwdHyNwnI8OvThtI3wkZa2
+2dIbAqKKELBAZMybijLs1rOHAsQy1alTsGJQOIOkoMiwog8CCDhcdtduxElHuHqezedX1UhngnK
wBFbxN+9BVHdBGV9R2u25G0lC2dRv8J8uu/b8CEndgpjdKbvrRGMRDLWHJVhiGdDYp1Xqazd6N49
QzvAZV0N9heP7WgZ38Mqoytc6i2FKcbQKKFT4jS70B53uM9p+XNq2lfKvtqGZHuK9qknT2NlNrs6
zulL5vSyTIZIFHG0KfWycXw5AweJbO+lphzcNG3bAgKqfAAZKcaL8qMi7K7iQOB29QflS4JAwFvu
qMjw//X6AsyiTY6z190JunUeWzDFKgK6RS8/qOk8vNzfunTvluT+ReVX2vTbIZ6emL+VkoHLULI1
497/iCX+7twxtqqw2LJ0414N8GkcZD69I9/01h6Aao8QWzzjp9Yk3zwM/15NDqasTm5e8HcZ7g9r
St8J+aSFP/DuNnb1gy44oX0K7nkoSUtPNM09FJG4FtXMkXuBVK+nPjtwFgj8RowdqBymxnrX6+TP
RbRY1RDeb8zaItWbyF0LsVde++nSk8Iyayg9i+jHSGTRMQsftJSEOK+Y31Lk0qJw9jOB6qqhTu+7
yHtyC/jB2p9IGvSnbrK/xiS39llJQmfZ/QzjGIhfPpMrhGS+U/I5j0czeK1SxL8lz5rOI9I0HTT1
NDgPbYY7tNoaCOt8zWVrb7L0PFqq35rw0fww/sqMDlQrhn3eSY7TwvwA2pYGY6isbeU5O6Nu6YYh
12xtMrIZ/21U+VQ5isnGMjrUwMlrPACGcCiWJ27oWOSvtU48LGjxGLZ1lIC1qzms6mit1JW/qVLZ
1UjkU8odh7L6AjvmLmyx0wnQntuShMXNNA5kMasWlg8BNBLQSu4+WpoXWJEiVnRIDxPdp83UURAu
7aozK77EiPJ1LgqY4r0M5jx5ibSYs55Q18hDLFqUdNKKBgWyMWYDCdfql2YuNP7y5h1lFroeIzC1
Nj1Jzfro8ji+s9r2GL43Dh77VTN/stJha/YYoBJE0BuGLL9CYhpAfzAIjp5kTR3NIFl7tgSEIvdn
XqYSNBK9/ARUTmT39FGpjgIdPfXWo3ldhPlJ4J0nRyZ6y6RZntgDuMxhOa26QLo7i/uuyvlpmuh7
c1NidMbwmarQvKawTvhrViU8FyjK6GtEGt12XruYYqnCgxtXtDQW2BfOaOCNsOhxFsn0oWYUhLoN
NUNzP63k2trtz8xWEQl9dHbduvQr/IO7NhbGnndt8hYa80N6b3Jy2M0Zql8n6lrMEKlG0APWjE73
jinN8phbBWgtqs92xez3y8zhKGMUmKNOzX9WiG0IXGVCHMkHkTi0RnNdR0hGQmeTu7gwhjFgyCTP
g4qeRF9pfpcRUpCGYqtDEay1K+FMREqQVLVNJjTWtQEJCok0Y4Qu3082V0Y1XYqwu8YS+RVHk9qX
eQuU3kw14uDnlUJCGn0da1sjrpjtqjja9U3xGtolAZRi2vZxt44v6a9MdDiwoaW0GnH/zTHJdKIQ
2o+JXJPDVFZsscAsA68v78epfk8SV2I67O+mpmrQ301vsC/044T3vIflRB+i8isOQ6iTcUnETO9s
g+T0JLtvo8g6sxiwKOOF5XCt9nbYtluCyEhq39B5z/YpgzpGWhPFvWm/yip6ZXjpBg0uFD+lm+Ub
NiOHNKzqXTJLB1vcXe4IkjlzCP3KwdomouxHnahvadUur4s8dKDdEC0mhK5mwWiqQxmlw0HQzN/1
pBBxzRzkTIvLmpr7cmQ+anunyOwa3yrdq1Np7IhOcgqleWhLHrI6OSjSm/3J8F5HJ8bpI3eRzaSY
qaGOomRDV+iCQJynOkS8s4vNHM206USw7Lohu+poh/yvAgN4nNNubF4byfbihF7o1ws/WC8MJEa8
kYiQT2U2P8PjuHd6nqPGQrLJ6MrTGrJoqdFVRzxJDyOcH+fC+YiacBUBq+OCCOBsRxhhKw83MCl8
YcuNzLFlbyBWvIapc0nmor90hNb2enWAWQwcJGl+zIVfpOJchi4Dxtr65ZmrKWneEb7UfYsJXKVl
xJqLampSXgW11KMpqcX3Yhnzq3Huyoibz57Ma7iYByMZnKOkapKgevxk8A76Ev7p9d+L1La2rY1R
AukzBi5zC8quAP/A7EbDfmLDa+PCI2Lmw9FRUGvIiw0F7t9lMWOIWi+bvkAiTkbLXnDBqZDTM3KA
T8QuuBP04W3UOHrPpM47Q+74CzLG/mOuAKbqoXyoqN7OeQHnUoGhO8P2+gAUj1KX4T93bvaC6MTD
4sSuPURhc5S67p1SXkAXHHXAbDz0zaJ7W4BvA9eqry6RA/zkS5ONK336T9Hgzk5ncrrH7sio4wca
kMrvanbSMot01iMWqy7p0oOrL0dpeY9CYJGxcyrBxJq/zwkdHLfrJ6xknPYwjWi0vhkVcYfNACPE
Ed0JlwfNH3LMwYSJ2OCY3kzHRdlJkPYM3qwqpFe+kK4IpGhLj9U7UgViNZDHyeRdBxjEJWqSVTMW
JDaNyXCp6VohwjAKYuczTqehdxg8j4O5iaXXIPInp/e3hXC6yxd5x740BTgSZj+ijcsVyQWalyHJ
RvinhpcRYfI27JROklsQxqm7G8u08uEMvtnuqkdBrytlN/2uuTJkNHQlealT8L0T1A8trZn0bww7
x+8hnQv+ufSoHLbAWW+MLRydKWjjEq2/RR/HNhMQMJnlY0HVwvjeUyh/zH7mKTU6aTT1oQ/bpzgx
IxKQCf5Iu4VBGwt419NCM78TgTiDmalrYIF08HWThpVBqrY2MiZTgzce8t5mAGmvIyqmKsXkwAky
I/AUlo6kAktbwp2dguMSUzte3cX9IEXsc2DS47dl9LlC5cQYdhsDrAsTAEIh03w6z0OEsoEjx7YQ
4y+jY94VlV0VuCaL8qyAxVpNvJZtFuUmpWZoTe9jpcw79UuZ9Y8Zawx8yGshaIQnOaYE5udvcP4O
Q9ZbvpX2pzpP4AoT7UKJKE8NEnpmh12b1jt0X+5RGFhxaO/h8I6XJ/Sxk58Xbboz3epkd9NLNtbQ
72tmL3ZPtF07STJUV0Rcq9M/dNzsqatY3m0tfV7c0UZShv4dllXDjDv9kZCjXlKsrLthlEGcSXLP
ZYbQ6Nvy6P6ksRHY+mBsRqhaoWr9TCr96OAxqIqfS+xBJBnpgDqAkTi50vZTRxvzQFuV7S7BhE+t
9EGlV06y4dCDTclbo7Ay3aX9NHRBP+EHA4+EVCtizuFUDQYcMp2F0wSjM1Y7LuuwGHE2cGzx3WSm
m6EfU2NwrkNYIUpR4dfiqGo3r2NutzRpLsKj6zoCwaW26pqrjUnvc3R30jABf8YxxVfe31sWnqhl
JNLDxhMEe+mccQMeEarcxxgBtlHaf8ejVWyyMf0ogDS7KBSu5oLIoVjTDOHmjD4DujMJbN4jMqyr
FnvDEdcBl4dU7/oAKcJsUcnU5q/czJ+x7GO8IhqMZhv64tHZphXuwEy/j7qdTmrV3gq7SwmsxY9a
k/aNcI7j3KJICI9apid72ZivkUvMXTOoivE4nkf20IVTGAbXsyPux4haItLFySwnh4EWbvy5X/zI
1r7Mao8kJMEvNFrBDeBQcSHvGEv6uCj2WAg/UwVujF4AAJOKHc42qUk47BjB4MbxTujRyQp6DvP9
HKOXr6xN19CSoqhlPzdIF4gpxLZZlKGyw3LelJjyrEKmW7bTX1K6d3Hn7lIj9va4u6ZtPXvviSW+
G3rYE4ylPellxbG/xsjhYTeLvhGswD6ahGoXcWQvZ84mzZNVc5r3lnFh4Q8dP2IKI/T6h5GJmHlB
5u2cjiorXUp6rHgG8ip78dzxgiSIPOvBetE8WFB1OzPkJpRMf0lTEy0JE6UGhfMuNuKzPiSMEYtl
2HqyeZ1nJvnz3NcM1uxPAJ7f6jTlbYfKaRepH6fk3K1llGn4DJtWSU+KprKu5l2TOTDWYMZlEbmn
3QyplEarmRlqO1bvyMhDhC46oc7qQyUxMdEsBUkp5T6NxbNENZrrVv1iFfuRbmuQQESnRHhAnuT6
I/l5iET9ye6zALwQzK/0i7jd76ls7As61euizXLDfjkZvzyt/YiGEHiWviPertnj4CJcsFOBKEyx
DY3h4q2zVo0xkBMriz0kMzaDkJAmInYUgniPUfdQQpeBpXkRqkN0pdI7V1cY1H4J5Xl+pRjv6owf
Qju7UVfXaI6GWR8O3wV2js94e1c6kxEUEQTOjoRVh2TzUAOL4E6QuwQimcYAvzrIK/aEgNObFhQa
oSm2lE952IaHocMptlpKZaNzPJ0HdZjRmVV5T1yDjfdooEfVxeXOBSIvEE4cpbl8L9xdpWWE/aUs
LlXIwKHoGflS8TgpEQsjaEO/jRCKtLK+C9e6JAo5N5l5eTVs9Ky9nA3WU/0VkdS3FpfvBi+ZQ4Ta
znTEl6oivgBgabaai5Jr977rY7KzILeJ6FrUBd48lqgEN4Y+0tuOivR5ihu1gXlH75nU+GdydU+c
xWYm/7SG+npWXE66QOuQvGVC754YWcExLdWPxd6rDo4otvs3B3HeFfcEfd74ZUHWzzvKApZYjNpW
TFeHkWf5/eHt87T4CZyiOmpEHB8abQnqFkba7cFwoLBxzyFw4Et5JKpTY5T9XlpYp/QeSR8IzjAu
vZPIF20XDjqKXN3lJhmOXWEZxxuUy0Zys3A1QepSYN16em/7GL0kwVvD4XaYZH7lMeIkLSB2uhFg
KU7QRv0qTQTKseG0QSTih84Vr0PXRn4tx/JgcrwzRpg6PSvyl9IenNgePhUqFARqzmp4K4lt85yt
PjgtLQ5QLLhMJM+M4a7W5LyeUfvluNPR0RYaFvbAimbYAa80ZA7yyzYG4rj1dmUEmc2B9qy7sbXR
dfVghu5VU6iyOc8OmLHr4xrnBWEXSW+IiKjr56dQqyaKkwDke/8E3+iLpWgdYztXSxYnIso+HKXu
EBorv9KgY2bRnXDPbWJ9U6bM9ksygECKkWnVXNq1hGfmiWWr6x+JwdJeDKPOFYL7cJbiCauI8Hu3
fmd7IJeqPzVpiiI3BZiMfgeOdklFp2XWvq0ND3KnvMt6592rBSDI4qmp645u0PiFg7gBXXVOKmZn
lmMM+7SJmGSPiLPNnGVlqZnvOH7GRas/DF57NeaRyV3lIgbkFmKkWKMOIR581s2DTRLbmr6V1o+j
raEU7VFG9O74Vpjx1jWZG6miyE5KDUfsL4DwzV1bohhw7Rj4e7MAGMhXgpB5Z5niMs9as7NHvEWw
IfvNhF/LZxJTn8S/HsyyhBa4/sjtaxhPsUqa00qhCauTQqwWCHg3dZGLE5PJ+45LaX/7LGyKb10h
EX/SNWm6vPOXvByQY3Cz3Oh2li4FiwyDvNUKViXYqPoT9Nb6VHpIQHKFEWYiX3FFFSrQwmx66zdH
RogAmhxWqvVpadOi9snC2W9xjYVGCF/rR6biHIpiuU8iVEtj9lFZy2ObUvJLW9an20ORAR/Y/PO5
wRsFdSleJQV/sffmcuJ1+30/i4NFO/1YcTLqzdTbNZHfigmru5el+WacHHdH4PYV+28KcW9t5nDa
bI69/H67GU1S+0wxopr5F9kPH93fv339v03yfo4zstDhzOz2nGtlsb/9xYwzy3WF5HW4fV7GXrtz
xfxkm8OnN4rzENM+UUT47G3of2HcgEeGIaOA5ViUU5zHmG7zjDiMRepkeajjkqwnFpxgotszva0i
t0+r1ly2cj03tTf44Pp3tGb+1rBbscVgcESVth2c0Towb+mB21SBdFdezcCwPRTDY9+F1m4i3Jn+
aEE6JbpVFlzN88pdU3pPTCrK0zhbh7iuxj01GGtCgeT+EKcLbSm7OM3FpO1Np8OzkaQ6BvLQOhvt
qmOcmCx65AqedNAXmK1dxy+WOczY6LPqdPt/GI5zllkBlsO/nJQ2hDx80gKXoQXjg+biXB/WCuO2
/maxwE9Zdnf9fHsLa1r+DRKoKIubE7DsBo3b3w+3K05PtF+LPhXBXMZcZiKiwSz1/PD7VrndL+uD
cIDsUqe7YM376jTUErB8ui72Hv94I6PO9W9e0Cox0dJ2kJTTwaTQSwIrq4713MScMOw/i2gQpyK3
74ipgBY/D+Pp9mC6bRXYQF42rgufyawbyTVvTu429Vr6RmEX0e9mtQHrmXSU6hyuqu2Qh/tsShPs
3ZwkjVUxebsZbw/1ej3fPooTrT30uGW1tsxwEXgJ/sMGsMPtgQTz6vQ1OJhYADZWyGnryTwNzje9
TPvj7X0QuSz/ekfo5kihfWmjzVHQIVYeheSFo95ywYSKZTdK232kLyCvbde3k+J+1qRJeDsPDXrK
QRPzruviV93mSDfJ+a/vGa22t1NHHtGx2Jc8FJDUADxKFG1+QUfi4kg6XXniYPPjB0o1dWfh9Eyq
+Z5RqEvnhL+UBdHZbLS91ap5r2eowYWKRlDZRTtiVPWwPNdlcTdaSKtyrzswIt8ZY1uxQMEuuzY2
PQh7GpiqQxi+TFXt0716prdAB7elSBLrk9ZbZly1hkyooNC4xhPHUm3kU81aPj18tVDQh0vvWucR
S3q2FNfBy2lfEMF9Dedf1WDEF0d09JBouG2WeM7AbaYHGTn6Lu05PSs1IwbhEjeuLJniOrYDSdKS
gYKV5ZcYxvVhaLRsKxBZ9xyxNq7U3pvI5TSFk1mrirMMS6CRQxs2fj3Zj7qHTcGYio96pttj6/kb
YhwV2DUXg6HkV9IWD0VW0XXoxnQ/NNTY+iXBfoTFFjaWLerz4MEVFnNt+47RpRxP4oi5JjFahG6Y
xfmfB3cSDjKxxfDL8CJG1wHN5z3SuNXJk5mb/FwY87Yalp4aJBq3yGliJF5o6mchTuAqxOn2kZUS
TmQI56DreXEmMiD//eBKmpyeTXE2uH9Os5v4pKUG0L6hm88wwNAFGaAC+ahZH24f/fONuMOgSyQ9
UB4mptvbN/TYovqr7cL/5+duv+X2w5aRvHb013cNrIXTaAnnJKoUK9rtQ6Rd2mGGIZtrIJ9bHRsP
P/DPQ6sq9/enZevQmrSLbGuMJiXa5J6weZEdsqw7CX3yUxTq8jTpItuhyzm0ITpjKsK54+JUjR5t
xrb/pLli8QuMbFuovafC+FzP3DFebQZsBbwv3cmOTCCybJzHmlUV/WJ/KjSLFItcERIQgc40QHBa
qSIPu6CYNEJ1XElX2x7G2c5mFdiYtvFlxzq3d/c96aHl5jTYnP7NrMBWm7LfgTp4STLOuCQ8fVeZ
JLzWhAbMXUW7dbgrw/gnGmmA7wAz0JHXjN7aQHSFc+thnsws/zDUNZ0VfQw6aaMDflZbATd60wQm
L1nedl+ey8xb9hDzzZfUe7NmGuOJbaXb3pq/sWUTneX1K72ETlfVPruSwZd0UjonPedsorI28Kqa
OHmBZkj4bi/tLccjVPOobboU5BQG5NIc2GRZ8RBqbjrsBtvept1Wpg+yQ2RCsBATtviF6K0Eig/r
2r05a4AV9OK+Epru10X4LezXm70KIF4ErIMovMuJ7lBDsYATwkjdlS9b1nfk36LVA8IThuNJirw/
r23Zteo3zfqXq+FDFO7BadIHc7aQDrtspUvef7IzqB1I2lybTszxH6Zq2qs0fmtWuL2Xv/QMTrmw
GGeBvVUwstwQdF+SRdul4gpgpdyDJiKeJSJrxQzT+4VfNtJdLCc8CVWf7Lu6omOMBwiAVWedXRbF
yN7YAk3pUs93RSYY7L90AASQQ4mHhQWQO3h1OHMDi2ZV6i76tQnD996gTUkwV9UUSOKxshXJj5pJ
gAshtiqbO2RO11h70ER9CpmTOF7+2IR+PyA1JvjrzkGhaCRAlSbv5+iWdw3WK8xRyQ+EG8E0wPIw
QRcmj6GU2TbrzABGVLStDfOsgbrQgAoXqI8U9oKBnoEc9wYtvyol7gIToG2JC43AiqOqflXhuB8U
5aepB0whLrTPLTHd5b80MR6SjnfVbr8m/JeyJOBBRedORK+tYzwbziV07Z+teZcVCJXo/z1PiuYa
A+RjM3npedZWEb9jWsjGTCJw14fbR7eHwYzEGcQ0G1ec4lo3ys3sUpTh4Ih3iBC+C3vlGTt5Sac/
jpmsxwi5WAKYOSB8VAPS4y59JPvCk1Rv0wy3W1/xFE7rqbU44/Oucxc/qai6leg97JrDtE3pMA7K
ajjDsfLCMjXfY2qPzY2CyHHON9dzJr0K3syebumpXR9EjO4rrueUu7NrUb+5dwPs9MQUa/pH1Z4M
dMkMhUpJQ4Gy8Pbguu5jVyztDtoR9WKyFnOzRDmN0fHTWXQsSwWHGFJ/qtM4IlAO3Xkf1+EqJ0D5
ZYXU37dvTvdpV+S4wzjCYGurT9OtQgNygCaaVvO2aFKkJ0SPpGTL0RKAQgZwnu2w5B7ODAAQmqPz
xjOgAwFBaPwaCMUSjI0ttiGseAuQZnC8JRNdQBHR+lBw5DnpH+Zab/eL9ixL/pJSW7e82w+1BQOD
GFZDLFJeamALJw5rXY6YmQ+ntA6PUxsYWR4GnYy+CwXCgkFtS7Vor3/x9Lt6ZBhkDagytNw1hzPu
MSrPoaAVv1aoZjc37BoV55l/Pi8N+6irqN97vWLa+89/n65PhMEek27WFp0LoMhQuDtN6Gy8lSF+
+9rto9uDJqpLxa1PfQTRjFLFPUxuHIT58m6iq+TkWr7ao5Gc2QsMWnA0maA+M6SrQPsCUH/Tu4SW
MNlBB3BhJ2eloNAKxDziovecE5shkGOwG60P0cING2EAKOkNn24PIFkCGWq4bm9/Ick6pZ9T8tAJ
SDESRRptLCNNdklNfL3GshiQS6oAtlWtX7cksHUDed6Q7YcTZy+OGwl68q5jReVDvph3EFVU7z3/
r1jv/yv/03EkGrr/Wq33Pem+KqDG5b/L9ZjcrP/qb72e84fUHWFTKdrSBbpJcvTfej3xh5SQIzwP
Iiyxdjbf+ps34P6hS3PFX/IdKpA1TfMvvR4RoBZKPZ3OqiV06fF//Q8iQA3z/6EN4KMiP8s2IW2a
/DrDMf8j2Brwckx2euygzq/agxv2073VP9lG2R7sBgOdrMb4DkPEpjYW81hyPtqW+hwkYDj2g6Wu
//by/fcoj99PxxWOTr4tgsX/y955dMeNbFv6v/Qcd8EE3KAHnZkA0tFTjhMsSZTgTSDgf/37kNeV
VO/dWt3jnrAoqsR0QEScc/b+tmPwuv+Y7UWDwWzNFkiKZZuEQLYpAzvz+7i47YNefwWT3BKrBV1f
Aw2GIaH8O1T2l6DbP6JEfg2b/sfDA/TQGXsSNW3+xl4APbwqABACQ0P8pfHG4cWe46MDf+EycUxA
tkj4DGaZba6e/QVKBFDEH8EPtwfnUuFasW1Hd/UNr/rH1078V4oj1RAQkib7axMvReTQ+68WpNF5
l5mvqK0uLONF465nLc/fHbaIosmrS079GSEgh4qIzp4DslqPf/HB/Epk/fuTMxyb683T2dpuT/4P
oWsTo+9F1zpxKWO2w1yhNCq3ibqMDSwpmUb7OsXnhJVfs9kTAVJE5bDl5I3mS4kp5FTjWpkYU/7n
5yV+BbDcnhd3g+GbtmN4DAp/e9PmplSVO6MhTKkPMD7HnO17MJb4iH/CWk8+CD2PLLNEXgKE56DK
0T6XssLP33H8K44qFyYt2TF0SrnghGPaoOkxoio3yR904+z740HMQ/dCBYCxxsUi6iSZcZmc+d1J
Owdw9RdHKlyihaBzt8hDmiXNG3r3D1puimetaB+5yYo736gPep8bT46e08vmGDj4yxPyg58KJN5T
3OCwyBThrYzSv2iO+QlKgn/9z++W8as2d3u3HJ3bCkGPAfNJoPX95RJjhAYKOqENlYGfIGdWiQP2
w/4AX43IqhJZ3MpuuifMErdu3X1vaMFR5f6/PRFYLgQic6dzQ/12oyU5rLl0WcTF9vrpjGbtrtJj
6xlRb9Sa/cuyFpHd4gnBbnLqezLqPG1+/c9vxp+vHGKXSUiEWKzbnm7/lqOZ9W2nOQz2LmOccvY9
ChSbKA2Xk/D9R5HlIZ/RXy1vf15teUzHJHWZ/7Il/Ha1AqAVLrkA4mKRFTJ3DWhfZb5sOrImrrQw
9/X1Utn5vdnjRChW947KatdJw/oIBPAvbh3zz+sNMC8TXDMncj6I3zNO0e0Y46pRQTTwM5oCFKbl
93ceFSOIXf9Z95bvtotug+hAFGbZNIbryGwLs9VJocaDFNsad8RWezu12PZ58hYooU75DOsJmMSS
D2hrC0QqfQO0QeExZ4ZtGyPRl2oc/iKd1Pzzyu2gvtJNGqt8A7H11ys7Rqgex04hLpNYmgtux/ih
61B723NaRXOu72Tse9dWI1CFICNxKpVNCuDivFlNK58Vlomp1acdEp46pDFhUbt3xaFp0/E0TNZl
hDyDeyIJYj31D05lVAFyFMY+S+KGHGRhSzjFQsAKCQiE93bH/3ytbpGW/05B/ft9C64Iyf92uQIb
+vXVFQyq5qpouW4KWx5nzFvMeni6E9zSixw/D8ncBP/5ITcG+J8ek9GwB0KGY4j5+/0xt17XdPhj
Lpntz89VkiyPbdY9GptWhC6UT8CEl0ZpaXmX2xcPSrzzTpJS9RebsvHr3sNGj/He1zdgk8lz+dOd
2m4UTClb7dzHBYZ1Q38RpV9GrpMUGJCzGb5Oroeth16wSjTrDt4XO6HqrKNnqiECkHxI6Ka/1PQ7
/2LT3twbf3iXtufmepzGOPRxSwtrO8P9cdNugUmakKP8s/QrAERooQy7z/fFWNlsFMQjjzh7AJUw
nHZNdTGwdtI58UhO3sybpRkQj0hs22hpF6RdCAfn7GiPCfEWYJKK2PajruEyrtHsH+fJC3xOZRAC
lR+A8iM3ZwFxZy7xZTZwuxPJmNz52BhpsTuSyYDnH2YRP+kJbLLEw7Gl7HPftUmogKJEM9Ni2vec
+0BsZ1FVzCGOgCrgeFQcljUzD3neBIY2+kfyEvTH6ZgZTfN3J9D/eOTiI/z1SsPMAowLDJft+LrF
7Nv57erGn4y/ubLEOUmMco99+4O+ptBqM2L/nLp6sOYYlqGkoZFr9NlXnjtNOYbnnNCYCsXbIAVl
1nSW+kxB69moxhu5UJ3SX87hEN1K/YwU3ZBj11slqtNKkA7XDjCEdOv4L7ljnX3XeZonxDJlQRCl
YIp0MOYeipBJw5LWQzQ50z1g1GRfJbBi0a2qcyqSZd/5MTGLKx1qOs0M9vKqXlaQEIwabn+e89I6
KN9FOd5Zm2rW9bwwXru9tbbpiegsVKKtxWQ1xXHnZZ1/nuYjKcDLfT2tIWm3FaTEpEbY5fQhxwMu
oam49JIW5rp4R9aN7MnpLS2S9AbJ2/hEHM14WlPU7Z79zLqWHrdjEemObwsKiQXSzUtqSgwWKTEr
vsTH3zpO/EDEMAHllXikzdg8TBqt6VGuKSCDdjpx/o9knqorhGeCL+3EDQoLm5u7KP/KrJzEWh/V
krLN+SzqId7LtRR7d0aGrWMIobIH2ilNhJokPGXJUG5S769kFWrAbt7yOv9s2UfGXVlgDAyT3TGb
Gaug+F8n/VMzJgk6PvvrQMMsaKmWGZHApGiMuImUW9aH2cW83kOkOm/dNuRDxKef7PE+G5ipKz+P
1rkZL3WHghlD8cuUrEyWnDiUcIwjf42d87IuH/KNHUm4zNG09fSkV84PtGdjqFJfBqWLqR5hUxYK
A5uAm/bJ4ziCaUL2c7RKlb4V9fIg0OYRfjs+E70AQMHiIN8Pzw7ZMte4ZDKW2HHNlASUQdGkr6KQ
Lhm2MbDahINHVXXRNDv9KQOjg6Sn/KkclTxrY/yTQBwiYvB1BmMKYWfuew6zjAfv6uRj0dL5IFUS
BS7ikD6GUmyunvd5ajsCY+s7mU/uJUbIGnFQJZY6dqfAKEfrkCxL9zqQrep3bTQgK7I8tTx7VRrZ
AFbu0dLh3wKHvLZ6e3C4rKEakGzTu5rBeOrexOcfkFm/HrnWrANsKM4zBp+N5dOUSs3a41Yqp4NM
hvbvV3hXE3tZxVypPt8ZMv7pZ526NGvz7ifswb6/No+T1yA+x4Hdptg1EysvQGLpy9kfHANo3DeN
W+NDbJEkSl5ykZHSOnGysKikozYV+WWqxzs06+EkF/mirCRKxBQ/9g5Mg4Uh15pXxsF3fqCY6gO7
6rpQaVh//WJsTlWyogpxAU7keYpBOU+ellx+FdasjoR9tkeVlF9jJkosGD6zNCEfeYGMm/LOPYHF
+ir8eLn0VfNTEyNujcHQDyCwvL3Op7oDkIuVw+YKq7OzIm7po4hfOjPjqhgG972/bhlUz42pCBYi
ZXgvXKt7UHVxWB3wfiXZg7S2fvqTod2VNibCspcPwh2Re6zfEr2ezvWwqIC0rgZRXvc5009lKd1P
qumQhcDba+z0wWmQH+AlFQe4Z8VdjAtlmlzrbCseEFdtte8lS+AqaQAUQ3mPGIhxosanpUN22PkE
JO1rV8uvjdToCvdVZE+uBI6LGlv5zfdqU5sVit6UYbSPbQG9j9iNK1iN+M5MGQSZa/2iw1YOHd8i
N3B9S+3FCnJa+hj83PIkUb7HcnzrIIkPlYoYaLu4e3dd0uMXQa1PGzrzDEA58V3uz+rJIo429szQ
6UnuFXaXc9s1YJlUTxnamMZr7R4Toi5f0QEjvSyJuRX5fIXcHX+UQvxItrBwb10KymieyVgP1lPZ
tkiBnIlkVXKD7i16wwemGaB9UrpwbNb1MXPFbiYBF5yH/DRzQoMVlHTHDuTPtRr915TYau43Zq+z
IR5IfQpmJI0HOSOJtmp7eU2usz5yuhY6kPBEJ4SELK0xkXu0lEloCGrqarYhIkhMQ73xKGNAdFIM
15iO35223nWjN4W34qymMg7Nvt/g6x0UBsMjMbsDlIVDcS05L76sioyhGUn3yWd1eiqQyzb1vAmZ
7MtSrI91jxipMwkCrejYBnquXmlzuWQ1euTco5+PK6d5rlafjnOfTwHqJJRo5mx9GoUxhm0+o6lg
cbLWgh3CVD/WRSUkZVojRC+GMhrVEAw2OQR1E03UDIc0FUvQOMXMRWI+JZrCZGNTS/hmDHpIFnaA
6lwEbV2+utpcXi11xUmNv66Rw2Gn2mS5DGtLtdjOj2pT4YkWK7yKUTGa2ge/M4B1aMQs9EliR/PQ
UsYXCDHSDjhhObCmMHnb41avGDy61gMEmGFXuCo0mep/lmr5PJZZBw9GDBERpV80yTE7WcRNqObg
fCLVtYb8zZAb4He7FReemNT7koPQ791MvxTNKoldoGskRf2zUgRreJptXWXqPqGfrh5gQIHK69sZ
V5J3Hce+e+IcvvJwPi782A7LtktBZQp5SIyuOWt22BKQe9ZS6hdrQVm9WlCRU0wxNX340GOgA8PZ
OU3LTHVp9QfhayhTVkMPZ8LZtRljm9nP83Xs8pwg+By8+AQ2Mp0ZIStB/8aQXgd2Rzvb89xeyEUs
9906TmfWYcyweei7i0s9Pk4HaMyH0vCdh66REllqThizSHv8i4Z+YTp/7w/dOx685S1D6EigaHRD
mcLzRhSSD/cqdgBEG4UfdKN/n0uLRt/aNtFco9/yelpeJr1UNn8TWvoM6bNYWBYRQHnHuKlmiCzN
BEULRgSJXwQ9W1UcYnXP75aShsNOIvPBPgA8NZfpEEEgQqdtfykTY7riD94o+ohmb7g0YuywX1ad
eRXl2aowPPb1Yp/StPagCTrF3cwOvsl4fO53T991pRayMwJcX/0fqH5+ps04wWARb2PtvLdtTrmL
Z6CO8Qogav9WaDGhJ6pKD5M2Po5Vb0MlA9OekqPddlYXQGa/MrW+r52BQkX0X0zNP/XzRVu4viuj
/SFs4424JO4uE1NFPOeRMWfsHeJ7Q/RsIMbq89AU6XEsiMTUm2SnDOd5JrQwjD2brMo6fXOcy9YM
m1MrjdxmxkBm/5zrFV2CWX1D9vTJRkoJ3Rn43ezjy6hQbNdEjkLX23Wrepm5ZQOFrQWS45vyWkD5
s7EGSzWSqTL3p9JP4hAm6gFhfoVnxbgTsiPPIVd3GqCLo14Tvm70ofc6ElKIh8n6SAoGCUp8bIiD
3+y5cMIsnQl5BPZX2pgMkrH5qlfL14Hk9WFhLB+MBv47Rtov4zJtMs9c7EUrjlX3UYMsv2e6hQHB
BqPY2e9mCWRcQbwN8i05YYCSPvNhNILwWs9HHdy0JiEMs31PgjmDU4mKaikLe2+12I9rNMRxx8h/
Woh6TZP6adTlPnNRuBhwd2NLQ9NIuIZOvEW34srosiJgCnYlEwgCeY4sRk2It+tScvpFaqyGBtsS
NvQJoFeTkyDSjyjfmN/jhXsZWhInS2mOp4PvZ/FBF76xV4jsd2IqH5Mescu4zkfDIW0ezT61R2ID
A2spdnp1XMyCTZb8FoRJRdBqKZdzMsUMsBWS7Lwn7WGG0p4ZcCDxSvfZxFkWdULu4wd01gdZ3GtW
8WUo9LcqrbxQODgAeiTHll0/aG4XDTFa3tFnQadSO3BGJFxSZcMBVMtukNkPKt6jIHw76AQg9LET
H9kYHjmLvovVaViT2LkxHxw4d04HoblPnpbh6yI42upsGeKBei5RCBE4U8ug8NKQE/oOK/mpaqyK
JZRVztWPrSZ/LPZmjGhIUuzbTx3G3p1PK8m2Ko6VCY6pJjFf9JTVoqoQc6xucxEIQzA4FS9UFWcA
r1hv2hreTwzxJMHb5DTO0R/a7JAri4E0ruVdCT49iot3L7V/TJsZM7V0N1RLHi2z+5oRMhMUMmUj
yOOgqlLr4CTJVTewnFs9MeWjN8o9Nf5T1Rb3mTc9Q+gvWT96wmIIRR81lsqxo03P2CcJMfE6yE7B
dRys0X6xJoHJf4o/TJ31brVVc7EGGueVSwyIzEC9muHsF0Fs4Btfm4aTY8P2o3qw+8bwzaofV+KN
dhP5J4fCDRINBfla09+1reZQjTbzzOZbqaGC6etEHQvzvRgnhZZgJC9lLYk+lYGx1OraoOGfeuML
NkZ4teQdJBwE90U5HmuXUbWwW5eVdk4/rVGPpNfDj7+PJz/Zl0JhduN3aluaK0/kZMe8CqU76IZA
Cmj8unUkp7Lt7iunpFp3n+oxVTAVoRLpRnm2nS92ZxBfLJr5YYGll5vGzsIcSqppqu0ml/eYS9fj
/S/uzTGpAuC09J5oVgWiIhObaoKl4lv21sz+Zo2av5YZBBbN56Tsmewug0V66b7uMeYIrBh7vcNi
5mEEy+rkWTjDll1kDbsYmmGgEuead+yuMHeionQ/WUa3n2U0Jp1xNGvS3Zzxa2d/Ls3+nYxJjif9
edvCzBmGTYKkRFmorahyrKhZjWtGmDwi/R494lCcicg5AnT4CCbvJxpa8rlnmD6TTzlsww7zyvuE
XS42K4TPvvOo9UsbWgQerbSnjy4qZQg7/vOUtYdS1eOVFuj0kviNEVBbrIHp0yWyVtkFtlfjodSK
PDA2eadhFMhhFux7vnij46mfu9gaQ8YFMQCpoTwaG+GrgNaJZrEm7hRl6l5KdwndKTOjuZE/UKUY
d5DTriPL8NnIOGgffDfUxw77ld44QC/n/J7fk9/fvivnOr9PkwqBT7qCWvvnz4HqIECEZ8mq02RU
VDr5ZCb3xe2Pty8UJe0Wr8OO21oq3w8CWcGsxj4aS5net5ZVwORpRiB46Ln67Wfd7WdQUd9T0BRH
Rv7J/WQCYtWVfnbR793fvtj/+s6B6ArIdul26BE+WJPzWZTWeBzA1um8t5N/ShPtysyHP7qTvBat
zSVUQPowmBPIzAzarGzfShKWhnantBL2N+wqykTMNLWLU2zYrCRmpb9RFYMBM9Yp9NuawHE+QiNB
hdG+K9xnO6/Ie/CZ45M3HX3ULezWoghblAHNhhMoUt24LIr9W3fcMy9prFU42MWyp7WNA34K07HP
DyXDQxbOShxcR3u37e66ihSgdEJ/zGabKezhJc+TB3JBAXI0acivfaApk2xGfbn3Db/c7ZjSFuBB
TZ+UseVVSevrkil0bEb+c1iRHDgCN4rYeoypxekflS/GYFR+tERppHdud1JIe549Y7wqc0sbzFGm
ZKQWCgySGR1R0uTG67ZSTnil2LkTjrV1jqIpmQjOTpR+whMkDs2qqj1ND+8yt0N/xSIGRXaoH3Cz
rvdtUjYRm9QcZRY3T5wTaGcPxoZ0NA8U0eaJzBQbM/D6vlhN+sL04s41+/TqecA6unYTdy+x/+AM
u9pW3ZOOi/HYcbTYrVAZX7CjdwDEgLpqaVFdlF09KNtms07K6ZhXCwCTYvFZsQGGuTUZegsWUyuV
CVEpRn6amxwOsYffDUEcphNA7p05No86rTIkgg0J1r66xjlJ6Ob0qUqx7DLesK+KBBlHygdSk4sN
nY9fznXupi13EQUygp/E9NCVyCly5GOtKzcgMtt4stPnovRkMMVZ8mlU1b3XGuk3vPQ9rjDESpkL
Yd2GQ2H2Y8Dd8qXRyvKIo3HdlbPU9u5C7m7jfrhh7pZpXu94rLKArN7N7AMA4LqXMj+Vpmgudtp8
76A2PAgQrcd19FpageyuJmgTf3Q/Qskj5aQzqgsvPcVJYY7BPCdnzK1nDqpF1HkC5ZkvnAuM2NCl
uC2En9xNy6O5Wi5344S2pYTV6bfOsM8UXmgmgsjB7G55bjne98kgL03SfALDpQNSKO2j6xZAlGX9
4i9F6GuNDOEIqX3fl9W1qeifJCOFD5CKT10bfyXtPjvDbnxeCDDarGwfjNJGtzabkKDp0Z1x6n/Q
oXo9G5Z1otz2Do0k4fBWfJqNTDBYOHd0ipLHQQGsq1B/7gsrkVFF//Cu1UfM0SI37pSOH5F5LHBx
pZPBffvh7f+Zanu8815qgsGQ9EP6EXr6Mk2FCjNmwDSsOALsJzRdSw19ffRFf2IrBBA2l408DI0A
cRvPVlA5FsLLStQj5gImAdaAyNSvk8j1Xo1WQyWV08ZYG/THdbMEkvLnOE3Oqx9b/lF2sLHdpts5
tEWjdpKEIZnMwHnqN2a6fmoxLgqU6Xv8CVBAVfqcrsZnfSYXIt74Jhnx9FZxVboOShJeB7fBrJH9
RVwTZg0jY8HSqUODrsNlxd3Is2WRM6tDkuOIwlBwnHIHZW+TvmcE6XElHeBU3zHOFzuZ2XW4UaSG
7sGnIEO2tkD2QZz63XJSI1gB1J7zzIGy4/jHm4xamLj09ORjOw7L+faF++h5Ffl3AYJl13jIQTGl
yj2B2MzhJ3r2t++aeevht7mpgpq+wS7vk+aiU/QfAJTP3LAkQtHh5l0pPVqa6UoMNCqxPaex82qo
7DKO21COun/qiYIH/DF64N2nEYRcAvsam0pOgUH/xLOuTs29gbz6qiMSC/3UOKGmc3e9X5YnBf+b
sY4D8t75jmmcaAfntr4arxMYzGg02qdbNOLMch3M9vyAR4qe1LjD1sTbbI1b2jpRE4lg/VLokBEA
5+fUIuvctXqFyeVHJcV8coW6aEAFWMxXh7kmVJ+CbrRMmp92V2gXVv8jXbh2Zw1iwYwXZS0l3+JY
U1QPXUmWmP8BMGz2lLnxzrOTH4OQWKAWnvFsQ94CWs5GCVBfL7vkznDwTbUVnKpcQ97aAgzYVTAh
j1SxSekC5WHl3LVZTHCbnAVlVXlHo6kI9B4jo04rYody76M1auZlKjXo4vrWASHDN3EIqKS57yV9
wpzMf9ALGlR+2b2N1JKnPKOxbpQsUSMXd75A1B5EMMy23K2KkNOhrHi/cx1JdSERtdAGW8zlTNm5
E0u+PlqktWO7iOjyR4kjnltGWoAGBhkA9CaWEExmn/nBkOuAv4STRpXGHMNuBTCy6aQvWrk33JXG
pmZ9yQySw7Syu+tFV53K2TgwvI2RgZYRIwUP4FjrBOb8ndacRrVGS8/hGEp/0U2od7xVvus0iarS
pYUrt5bPXJH30X51MTLfp/MTrgpiMwr90Uhawu59IkGm2rvPKoHny0xjcB4DTolpIIKkY4xt5EFr
dnBpTfy1dVYd0lVvLqMz8Nq8lFNdzX7TOj+kqIbQ9Ysnizqbwgcxq9Z8AjjdhclE1WOIY2zHX0CO
ToE0fBg2Ffa/CrI8avQaaDmx4cHsHqD/r3t+GcOUgtB6u22exoJ8L6P9pmiGHx2fxPqUuLzKeU7E
WB56M37vHDBSiVVCc0IvysHvLUPPs9N8DteiZJQmXeqgLHXPuoRcxQLxITWqFx0vcpA48Zep2vJ+
R1D2c0eXYFLoGgqW/airmdMgmT+WOprq2voYJ8kXv7OmfWst7b52iNlalsw4NH7GqkC1miIBhcjC
MNVCv63hY/dq+J0rdbtSlom9Mf/YpxYTj6J7zrvhO6ROLsWfE0CWo2TsZGZTe4lrZMlM97ycpkg2
wPj5DP6JFn5G4guwG5YhbwlXuB3AsJ2Dm1TFhQIegtN3v91aHEykD5Mo9nknKwxwoGiwKjhYZ5kI
s+OVM+IsY7katChCZGQfbMjRh0mVH20HVifSZKohm0Oz38psh75XHorSeVohRi36iDWZkCSsjHWw
OKQY+qYFgE2B7lhiwWJhbZe39tPOly31Y2Odo9uPaE7T8jAw/cVWxPCVNX6R70jEuD089a7HyjzM
PYLWPgdoBD82LAyaQBP1uO9yAF9HGhm6F8pp/aBVzZMPRxjdbn9U/aSfZTvKoCWF4HHUL/l2kKT5
hfc7y5iR0tVmEDd3SMAMZOmU8BeYOxbaucPC0fts+TlnUscv9ihrclAkDpYIR4qzTbDInuSeL27S
9x/yLLUfnHR8GEY/eSIY+ejb4GI21Dqn4LhzrtMW7RVrbR6ZZAqFE7bdfSUWAt8425kuvOWhArrh
gOuXUe3bH/Dlf3XKBrH34h5l0bsPbTPsSKBJwxXvU6iXFBZwAg++ocoHmM6XarDml4qRIbiV/nUl
++GSitq7iiHlfCUOk+XHxCEIP2pdDkotabm0nEhX6Uyqo6oFGLX5EJTDOH+BgcLcgOtvMD6U8UQA
uCgOdYHdlNidF3vNfgyaRSunWWsIcfO9PXgTFDdLBnpbfa/XkRIjVwqMm/cVyRbY0tbSP5pg7fd9
hnmoLtSxzbI9+LBNDj4/1hy4iN2k8yL8T8027IjN5M2am0+EAhs7hmvJkVPpd7Ph1TTjQFprVTEy
wmkW9blbE7DZk7/iGI960uoRmcHzgRMgAJpWw7BGrHGRhbVPigU87j14bR/yNKL6OGt0RsFMiUYe
6NUmdbxxh+8C5iCWcuPObhzvahEpX6AmOeHZB5ZI3nCZNlZkGiW4ZpsdmhmSBwoANww06+RY889B
+njlvh4S+HO6p+hZDUaELuYb82gs7rnE4eWKyPLKfL84EuSR6tAf1kQq5Q4WkhLUECwKPh66l5mN
AX2cxVNiVJFjUYlWskC80OEXZHUbBIefBWbJgdGiGSQ+8MB2MSIwTM9DZ+tYRyxyumfPCRCm7oFl
3NUQz6KF+Cq0Okkwapv5px4YSzIPx/9vEq/IphunixtamfklHvnkUsQRpTnjRgYerbNy7r2MoSgN
3cLuy9M6crXHmJpm4F0GZ2g6ggeVqyNIuPRsBYjz9ZJ5Zj7L9GM7AKzXF7JXmNzsdXSpwbgW9Avc
EaQldMiTDZU/NPVu2IN+zhi2O+2F7IFL4faneuw+kyRTRwTrEMaiT+DE4vznki2wNibr2wzt5Th4
BB2VCxW6JLCzV0skyVe4dsCPd95MKq2bpclJ0wrtJZaRV9iHLnOZGAq0I47rdvv6hwuSMplbcW36
2TkgUSFBTUP/6djmsW3Cmk/pQas5qlodmzfqGSJvuqM2kH0+axPN1gkcEJO1XikgMw5xG00KHoU2
KFFaWo++wkBrJimvMWMercYbTnlBQaVRFiUmI3ENndKe3vhmYU9R+FcUn4krArMr/LNHw/gREdWr
jiqNbBvzvgReHno9J7jclHFkQCZ3PptzZQT0Z6qrYL6uQX6kysYBJnw9jDv7J1wgAOYekkEjO1ZZ
lTABybZtQ6Gk9qfNH3c/ln0kKEsfbAXiWTPU1exgtJUOnqR0aK+j092NMu5Dq1kuYmzKe7ka1J9E
ndE5gCfZoyUnVWpD74yz5FCiUjavxTjEo/zgLtwqnlZ+aPWhDdN4ol8OimtVKfQ5dBkHe7TX+4F3
Dj1NfxYuD92qsdutvreSSZIwVMsG4K7tMTH7o+UTQOFIkk9pSHSMHqhd8w7ItiswhvsJsqtNNb/D
cX3VCfrc50bVBEvuLo+TrXPojJUXeIO8ologAkisj5pTq8CiCtub+B6D1e3rva9EdQ/7YIlG6Ju7
znRnMn97SlDLi8/F+DHfO0o3H9wGA9Ac6yok++WFAAh8RQNcAlPQdl9mJjntyMzEq8bnBKngS+Wb
l6LjfZNGHm9WlH2LkUtp46eMt48QGly17dod8sS/TLNPcmX+zRhSzCEE6Tabn+PfX24/G3/9i9vP
tFKX7AjWvPP0QgtEyzB689lkmz87v9ESbt/efnj7Il3AOko5037o6g6iTnyKJc6fm5lGWw1sULc/
//uH7malkexduJO2b2//J+Z4rDg9Q/bKdam/J1aLXVx0C9N7fltVrxcofnlU6A1sgNsjp7enc/tW
r2pwcDqQ95vD/F9f5A148O8fugvn0MzJv9/cQJKXd15t/RmPswyF3dgR7qzo9nf//h/0zf7Tm623
vxmTbs/WSFaMSrdvb19uHiJ3GK+jzHKO9fhmKpP04JuNZuL2L6tiIVMA2xJj1RdZWFV4MzH5Bdo9
x6EVuv3d7UcACZpQJeJFVHnFCkoYHgTK5pTRYSWyllisCIpadhxjxqwSeqqz2u+3f15sH1JLpE9k
1K+KCGHXnDkcaz6Sh5ua8//ztl+X9sf//l9f37fcxEz1Xfa9/6MZx9B1NNj/s4Pn/5Rfv32tvv75
n/zTviP+tllsdFzI/8oE/Yd9x/P+JhBPYz7wNoXnTT/9T9y2/Tddd21w2rolHNSN6Hn/Yd+x9L+Z
mG2w3TiOwxrkG/9X9p3f5KfESjmetT0NXOamjmXlV/kp+YqmUJbQjn3V+yGTVvoLq3/RABofkXmS
FEzigQRJmCgq6Jkam1M2qKI/vGf/nW3nv3sam4YT/poF7OR39TW9j24BA6AdZdu0u6U0vUsfD99c
pb/7jJ8SyQ6YqVYLOCZiNOaUcEiZEf6FSvp3ofD2bvgGvThhWog1EbX/+m4wj8yJ2ia0kYkO48YS
W/JiaOZpU7aN7mmams+FEz86mf+5XMgpTBuOVwZnpLWutUhZ43g/Zcwg/+LdEeJXqb3NE3Mt38HS
hOHAQC68vX9/cM/MhbKl4YKi4lBU7yp9aCKRywejSb1r5TJLQJozH2BwauduZb7lkg14mPGPAGzb
kh3GkTkqhjAniofkPJKQeDXmsru6LgyM2KO/Xq9H268ep8YU1+VfX8rW7aAETMSdLt4S1FNj78EZ
zA+rzJZzpi2fgNu0lznuNvyR1twlMHV3TqP/0KQHJvjJTp6lnQA0m6kKHCi6NIu0U2LUP/0YTLqw
2EmxKgeKObQry7vYKBV6UcAGI/v0nV6p93GmA7TSgeJl13d6vr54TReH2vI9ToA3q7wJ5x7o5jke
J9BRLiE1BfVUUpwMLwBFDcDUqaxQavLezd9p7D7i4EcXg+SKaEla1xZpC5fanF5juruhNwxOoPyL
rjEwNM36ytgd9rOPHQEJtUey/BVCT36CLckJhk2BnGoRmu6hicsTvJhjmfO0iurnIvXqpLXgeaBn
/Oi3D6RO57sp+1TZzoICk1QRXOAKildyICW0pKsgyLNHd5P1/8XeeS03jm1b9otwA968EgRAT8or
9YKQlBK89/j6O4Cse1RdfU5093tHZDDpCRHgxt5rzTmm6VH0871qir7yTACmCukR/dw3HpNbYQW3
CkBurPoyCJfqLn5AJ/AxGBnT7T6vbdh+25p5zTVpJrr40cCzAJQF2kTYCGhrgyT5IFM9dItknnUU
lAVot0qNP93HwweCdEOmwINEiYClTbzvuzCGHVSzAg7JZMyGJ5MIzo0Afpps1IA691h9oNtxfeNG
oOpbYADrYq7FrDX0X6wRwH6J7QNcknjXju3FSNIvSYVx32ZKvKmz2bAbhWW9OPThNjd+SeVDJIFv
tfIpusbiR9CXis2s3DDpbYcZ2kBxFD0lGb7GAm1nybyiaSzJyzMs1XGZpoDYsDj7+UguoISwKeiU
m8qMYpvWIUfFFHpjjeAYWOPnFCxpVrGELX8avmEFq3YiTT5NfND+EqpmyCAUSKSUxDcgwQZwv1I7
k9N00oDRbglIhNMryfXOSpVD0SnaNtTVDq0VF0gVKLWvV8V46A4/F1kbatsqhlW53gfA62OK0pmM
VeYQ5YjMMmg0t6YA92daQbeYhtl6e71ou/yJylz6t6es9yfrHGS5+Hntet/PzfVarY2zFwvaDrRd
fsjlHpQCqNsXCu66s97XLab09ZoqzzTGp/RFDnNWeFSscKtHatEcf54oDfRUaaDrS0ErP6wX9BsR
OaxXOWQsGkEdzftckMgLXj71z51/LtdnRcyNNvOgIKBa3qT+1zutN2e9M5UBmyAv/duWTOKiToeU
1zaAPlSmyn+28GfbzEBgtfPnc9Z7p3Xj17c31g1br1br5jKEoFDEx0Y0IxKC2PrqFOapjcDhKQTS
x5DgqJSRCXhQzFHuB9WxDQPT7WP/1hBuNmDzdMii3NZjPRzCsX+M1OZ31l17n7Ie5s1TnumHHInx
nVHNz6rSfVPQOpRpQTaWhhIP1UPrpCz0iLBt5g2/C3EvMLBv6O+bl7Sud76IyIDmjqNFBPD1Rnwf
4y7HgHD1E9HaTVV7J+PV8BCivqWp5RhdSFRWU6vb0ErJ7gxK3ZNM9RLmk3/K8zdJNM+YdRLWLCji
Gb+HDTEBX20PfSPX612ukFThyzXoYS0m5kWUHhBfR17Rlxdh9MPDHKZ7tZ/mRxnhsC80n40xUUJS
ZaeGoGFnWpEwPFd3JA2Sm+U3sC1CBBORAmAqs2JtKxpkL0ZkNmEaQbkvw/Vrl3XxIDYO0nmRgkGG
uHJs7Bqot2NEmczwO18FTfqq+P3+qjqKbiikIoFMkPZ3YiC60CO93NZ6HgM/XvgXGJPnyoL7RKfC
qc3ABXrSuRWdMLF1Mwv5sFVGE07G8QkN4qKxlWu3X3qvnOCaMdRuBhy/Aa8MrSUCUqPudz1kX+o8
f/Ri/aTBh0Job1Q71HeYOTnVBQgrrnkqEucE4gpQYExR65v5HsUR9GmEzyFpCSf4Mkn/3oxovgxK
Q7ZiRIWjA9SjYUFoBrJSVIDAD/iF1UgGenpKpHxInEkhgBNwR1x5D/KJPlqT3qCr5yBRqV6UZfgd
Ff0hq6SjVle/JXhQLlA1p6xIQgtfI2qykFLicG9U3SEzOscYIuVF797zPpKPkomcJkqrcUeCLOIn
hZAviKCKhNo8l/QPOau+9HGU7ZKCszPNpIALVtrieDtK+nhOTZSuajFfYGCHm1mDbiUTDTZgb8Ed
6KMD5wiQWfw2hrKXYm03afKJMAePKQYQcBF6uRFfdTmcXDFgvqnqQbmTC1eS5WPV9aMTTCHQJsKQ
bgWzmX0/frEWN0kdCGZA+eRmtsMbFb0ZoDQmkyC8S6Psk5/4vtf0uygxcCmV2mkmriIxckA0ONTD
oiaV8FL095g+HXNs7zMfzYFQy+81sA3yUTNHQFhPbGn4qkQAdUVYKmDsibAor/GML6XqEVwRLJdR
XCN927TpNKWIdoKbGGLf0eb7XlfuaWy8klxg2gZt9WNIFqbQB4Yt6zdmfmgrAnjcY7EjyRaRRDDe
o0XOXL3qOOXOyjfeCI4t+TgWCnpyBABOX5aeiTRkrEicDa3yU82pcSCrB5XSIcQivI8EgehhsOQA
wRvGjY666FlXyuuI9ZszVBWi9rAcKehIcMS3QhBsZt5Mo7qBokBpICCUm5Jf+KhwlBrPNbkydIs5
DoVDZQJInum6j1HAFz2Zdz5ScHyaj7irIMxEIST3IB0p61j3hk8p2Q9DQJxBRzNH4yRcTyQmFpTR
jP4lFvtFuUHlU6HVi1Ml3NBPa3N8VpUSnXQ9OxhoXPU+2oXjdNLbMQAtLZKJrGzHue+O9Xwvz8iu
TAxP2BTKt5K0Bnp10jO9WJhOqvJozJCDaBtEfniGkPWIFePLHMX3abSR2j6htAcpU180prRhXKCH
yqhLxNOJnIDf+ZC9FCVcXjHaWcC5sXjpmUGTOrDSi5GmuLvzacwuaaUrTpRPrKaWR9b7/jwspTpz
KR0JYFE+Vpxkdmkvv67P8suMElCHZWzi9H8RmMQAr+ewaWWz5Y+RMPgmWX6ZcwBrMu3NOcymy1KG
amUhc9IqrTaJTmw8fg/gMXXJr1Geg61RWZSyKhocKNhtCH3fxq7H33ZCaYDwI8rv0V3us7IxzggQ
jfMgMdNDbDa6BlK2qCSjeIna25LqPp4l4TGiXnNJly1Rya539MbPGFUh4ye9CBSYNOuBTuu27Ig9
FqPvoJ3z66gUXIw1lOe+f6fvAv0oIWRdK6YSqvfonztjUs49+3vmfzId+avb7AxF9Eu2hhAVzPgm
lCSZk0jKEsk/xe1o7jOxuDURZLs8V6lkJ9tKnjsCv8n8ESFDCYJ+TQxlPMxtcB1kReGk1yrIynpI
/Wl6/hDRUvKSYo/kbC/TTTgMWn1WB6m50G+/01JZ3BtZk51Kcg9CU2h4rdEQ1cBOLGlhusS/+2TS
kYU5NdLkmFWPykTr9xNiwiCj0yeM+pGeNoLsqiSwtRnyy7i0rPzk0gCs2UlT9REVwUFR/fZIkyk5
WON8v5r31NFUofeAXcyS7xBBAgYPKA09H0OEPDIprbjg6DpL1LyYNGovhOvRKWvEnURftGiNX6bG
XknrsWTtN/UXuRb3PfVwzks0yM38ijTH38OyqvG95P52nivk4ZZAwXGatrCTqqM1hfu8NYcLELDh
YsnDF9Ggqgu9j7nB/JxaE1igXYy7cKu3zFxUAymZ6PvtxVSiDysY8Xz6+HdANG4zuJ2YnObfZjHe
NOsDAT+HBWzO5aJfLoTCQCCxXm06aZaooHKvEnSwDStWdAB+yqWEt16LQ51Gws/t9U5koSX+pOWZ
4fo4C/m/nv9v7yT9Y5uga4HOUwyEnvBt6wtCaL0WyeCB/uPN9Sn18or12s9r15f93Fyv/byVqU6M
VSkArPWd1zdg/NaE1tz7S3VUWDhE67Wfi/94n5mrHZPGf/O6ioGfbJlk66szurblGeuFIcfQ9X9u
ZxX9tvXmn/f6+agI38pfz1TDY+bDxcMY2YpG/Of5f3s8UDtLctZ3SUwdKvvP+6/v13XdW21OMrzi
moB4GGfNIak0Bur1akoMBkiLp3Qmc1OGsxYKORHHipK+6FrmtUVAuJWAgaLFxUFQaZnu46Bp7ZxQ
dOSRyE6rLm2dBH1oiOUuGo3FdcBR3aXdJtTJ1qhpjJ2nziCPuc0atzL99GxmTe0KYUNRdbnZYx4+
RwKGYCHURncoB+iYjfIci5rqzYClsBX4sqOmg4aZUSf7KK+lvWkixTFSOhAiID1if3AQ7rq+Tk8x
mMRTGRLeKCLtbqVwcaM0/d6sxWsMf69lWgRif2LzNoDzYZhZO6OdiQnvD08sxOdTnwvzab1m0pp1
hcLiTLs8gOFzPuWKCUTLj/dNFf31tGCW5pOiT/XSGA9w9XhVyZbM2i8a9Pk5jmA+zRNrgiYR6Y+h
PzBbVFViC+QWYzVaJD84tcuFRO2iiQnpiqsKjtmA1C69qIJwllmpHAIcskc5uKWc2PiOeEOW85xe
ZlKHGE3HkxZkjxUUU8ZlnlEHwnBKBAQ1ExVrtChouQWjzFimp1QY8KIYcl2esZymzN2g2NKd/QzJ
0oD4jRrWaqqdGarHbBa1o9DTLKtYHs7pQoW0YtqgY/TuV+OSVxe91pYeeYFZiKc18ni9tl4owySi
0RNnWyaFZBNrkUvthyju+kS/USb4YHlROUHnpTJDC8y0tGOV5foR9sUur4HfT5LxiTJePRlaXR/y
oHWE5Va3HCmsL6hTqqQA/9wXGpRWRqxRPSL+nFlvPGfqaT2w1mtmPwRurOGs6yR5YuLYngj51Xda
NitLhJLiJXH8MuNPKreBPRLOeTKWh9bH9aFUTma7q5eYuhDFITXbwQlE6BpayYpyKtqjgKJhY2gE
JI38SE4yRurTei0NCNaKFOQZVlaeo+xktFGzizpNqLaKJuSEyFYvM7jdmmg9EAPDhFoZC7Iup8lJ
MdpfyNEtdZTc9d5AmGr09ygNhcKMT8a/nrk+fb0wzGOsd48UOhFLLWBNpc+srUrWPbNpvveQ3HFY
pnyH7XLQrxdSF+HelqSSc2vJQlCLj6TC/nUhRPh7mAFx+89VQYinZdWebzoB3O3yQLe8pIg75FV/
e+J6dX239fH1piFGIXIiRfrzMT8P/Hzqet/PTautlK3aMeX9ue/nQxGag2/uXpQYeslm7aKuD64X
ZaCzBEDM+bft+/nE9Snre1brlqc9lTOfXgCRNvxNAwecpSLT+Xneeu0fm/ePm+tT/rEZ62esz+vb
6DPtqnMd+xlm55RGOUASAcbtQ9IZJ3OAhp5B6N+qdFFuBQXnnVIqr0WqCpcY0ydxH5QnmaVHNu4b
7WyFgFiNhsxDAu0VcfwUa4HkBrjAm7HWum2upYBmU1k+UXy80cYkgjvYhuSFXIP4pTFE0E9Iwmlt
fyICVh1TRzAG+6gitAinpsKvUyWka1OKCkpuDec8kTkRMXuo22jYDgiPD2qESi5rS45g4tvUzvzl
55NIPkL6GrKu8ahusBxVSE/jprxnI+gKN0wHNYusOkG6BfMUnGc/f8vEyXzpw/eyDfHbjdIVnSFM
ZLr7dY/1ZJG4tlFnTyye0IP2tZPkya8QAzmronk4qRWFpKFTPju1+cQRrdLXIyW5j0l+acf40qr9
r4bMqUzDPSeodhAmDfKkF9ZpCF1B4szsI4fx3Hf8AmeiQBjYEUUOgszQevA1USaCA5CMgDkY0321
dMGPzPv9TaCX7uwDHagIvtJKi0xDcdijKUru5SLRqKCTSA55ATeUCEmoHJrrWHNXXrQD1eDRljC7
IRRCWIul/GOomrdW1HBaTCwsZlUBM/g6xxqN6ibx8MTpLgfJeRg4/RdqfOsrOXIR1l/BD1z6iYIO
P2X1kO5mVLIswUB+tTqCeQvfVxKVDmjCfOejMTpqC00nugqt3nix6IMmUPUTvOsZDYAcUoDuykv7
FvsIcgYI5o+tFR1aypf7Aj4SAdaQ+Sl+aW4ITMAmYkG/woBXNwXy5o3azC7oTO1+MUnnNcnOfYEy
XhgkcuN9Ly4z5ZDmOSlHBGcdq2j4kvNg8rjA2j2l0w4xXudQOyPsyyIBwScKb9P4mKx6LRD2TEgK
0qwEIp8GNMsZxrcY2oEbqn21oUYm3MGRvqCR6vaQSahydPAwta6UdwCPvlWyuq6iWqCf5oii0qZQ
5Bu8dAo61Og95gxgyU6XDh+s+pDP6AhuTE3eV5m5TyQABWvj6f83ff9PTV9iJWHM/Oeu7z7/Hb3n
/2vX989rftq+4IYUzcBrbdIfWvqqP23fBUYEkogSmvbnof+hNkr/Ra8OOpNhaJKKQhK81/+0fY3/
WrBNcL9gXwCrM/6fUpYBP/FWf+cOLW1EZjCWbtGG0f/3jmsn4yWZw1HYT74z41FHUm+ATAU6j22N
Fh4W5zTsDBapqG71mHmEihVJw3B7h/tA3iqj6qkpYXuhiMWXaEcdHXzqZR1YnaZ+b5sMUkYif+hG
ORGVKN0xDquLceO9WiKdBuSOdqGa7bEocC1T3x1pxxQBvupQPKGudeYCyVWVNw1W5tcWi9JJTDAX
dEp/xL1LWgPWbTjCyHwN9GlMPk5UtzEiTWgyJoxHYkFwGWmTZ83CCCEgNMSCFn8QMFtBm6eW3Iww
WX3kWCWAFaGGAGCpkBSiXt/6mUZsAsrzFioIte+OkBaEz5NmvBXCyEwdsVvAzPpYURjjKZVXBIOH
XSHedL1UnCVYCBjuy1jNf2u69itOM5w68HSTufzuXyyRiZPapMeOrNptpCYWNWrNYS5reCTkIhcS
KmpOgcpXPOq0QiVth/bRSa1BcXBKwq0ps73Yv4ed9UWkICUM45SlCSV/6SoGqexV+ozJj+hIrcq3
ZZnsWB6FNFdpvhHdeqphtthRFN6ymha3XKgfpLG211DVtY2RQH4qAvFBeMhCKXCjhtKugry9bvPu
QIPTmeD5XSyf+kjVfcft1ZLl4AU0Iyv8IUm2iiFzrjOMw4DtRqmASowWRivU3x6dvvspKiGPZ6p+
rdK7hFhsoycNSQeD4jSzEdygkhj7rBXuBSWX7KpIfusA16h4dzUdEqtC+o9gMTKy+6LHqh5K0rwL
I7K0YipcKPOUuwZ6BYK0WIS0mX4yB0kPsUHQI6X4jTRg62oMgcmuKTxFuY9mu1buwpCFYtdnE6mh
QY54nY3Oq9lpnotxqQyl032r9NKWcgSBjYbUbGUUusCZHItzN6uINYIX8rg2DcdJHIIL4b3o+X0M
362oPwxU+17gM04NEWVpAICJEDPXFyny9wGV8ryldD6HTJKMjjTypTdakDLVChFwnuKhmaEg+Tia
9jLhckDCWASLmo7UfZJtKUFVzvSVZSrIckXoyJ9VWUiF80XX3oxBHUH0UPf1a6bBgYyZgTaT2YFg
n2REC8FQOVlRXQ1T7e0xL81Nl1W1DVT2JBWJqzWpZovkG20HMQtPkdi8R7P+0jXIKREw24bVvSH8
v8YTTSgzivHoteW9YAYkUVR3xhCTBhSHoM1jHPRaT3R0b3wRjUtWIypVf+5lT4JTsxXa4ENIQ5eW
dYjEM/sUkuQSKgIdgbHeyexvR+5CRhpCPhWtprJo2hHOgiQhpM+UJNzmUqw742K20XHdH7VOv005
zcFCLUCuFK3u4v0eWgSPc9W+xlN1jPEn7FImSAhEP3NaFgCQ9HMAiHqbj/jwQEbfdVr3lYiEMOJ5
I9SNDhHrqdH2jY7cFaSjKbas++qs8HWpbeFvmHhQC1AoYbcnWaaMCMGHCcSlrXp4Jsy6xGzeJdTB
t2Ex0xcrGYBUjbaMZM47rJdnQSFPTtHL0EkpR6JPUkHnEjMrZCKi4uFE627aj/m4i4Myoiepk3ea
V3dhbkx2b7IWpGWBg0s5o3j1SXdQwFrF4baXlHuxNH5pfsfMMMuOg/CSyl0EOyR5EVQ0mbQTe/wr
U85MXb0TLJw0rTIRx8wcyRoJcRLbnDFCL0gFsF5DnO0OQLwSCAZ4/7Gu3oNKvvQRyTR9UjybU2ns
ml4TtmGS7+oBl39RDHeE34S2OpuPWS/4rkrR66FAnxBE2eApRXDz5+5+jLKZyasIOq4GymYxjksd
2k/SWpjdMU+3zO9AipgXyt0TSQ2oTKKvZe3o6RkSBSgxTixgcorV7nVGtdTM+qtVxmfSbe+FUbxv
xeq3arIojIBpYEk2IWtxyosmHP7TeEVw6pqSSMxLOWKQFkpSW0zWYGBAghmvT0zfrBQvQ0N3r5OM
pzyUYN1Lq9QiJK+n+pWLasQUXjjhdBHAVs7vQFFLb5bCL0qN4yk2vqU50IFe7HNEFFsTkfMErDsn
WvLOUNIC9tmVuIH5XvUZQ+XEx2rUyXwL8bSrKf8j6gHQEw3aNbYm4gaQ+6CoTofNXJu0TDUajmpn
j6hMg2Hak7YgXvWWhdNIUkeSdiXmcaLZQ3GuTo05v/tqHh+SMnkGk0CRt9T2AekDG60cy/sMnmCC
gN1TVUYDHZeFGQXaGS363SBT0soaHGudRRJrXgup04jlV0l7GHE16UgIxsntoqWo13p9mDR04lD/
iTug1wlyqfO0jmVSShDBEt7i6hq2Psm36KGJw8esaBcxhhKlENDWqdZHbxDp2lam5hmxXLpaBo4m
L/IbMJWDFHC+jawZHkH3EU8d4haVkLIKFMuRQekQo75ffPDH3NQeJrhPW4F2Bgt4ThXdLOFLaatH
ESnPRsj03tEUYuqkSCPs3KiIn5kfqxJ1bNemN8r+JdKXRnflQvQh6zyGpQUQn6beFhZPfK6XoHtd
0IHZZwkxjSHe6qRR7TmG/UwqokwP1DNL/Wy04i7o0ExMaL/DuS03ScYJmnyCWcIrp4DWwjfF7At8
hBcDSqWNmYTw58xrLoABlKZXMsayLeRQkiOC5MxKeJsxfzpOhngLJmCA8tyrF/AfJJ30MkUyiCC6
0RnnoEc6qzaC5GkGTH9RbX9LgTaeqozkahBXQP/5S+LHosJrJxX179HoCreQiidM228tWRK7BJc6
vGaFhb91oNiUPkRtrWwZDU2JwLJSyF7CqFJd0gc24pSi5u7JiRvFkTEbc6cjC/NH1IBOkeL8AslW
5+zeItSOoH+0kuzKwEI3cEus+rm8iSDfCjMjJpxc8q1USqprtiYRuT2eh4BQa8pen5RH5I3MTG+T
Fh3OQxK/S9IzdmmJYKVMKq+cRFqzs/RL6NqGSRysASvBe2amRNBNcJesCIhU61eECTKuSZW+KShc
FF0vXvE3uykktg2niI4mMpoIPUd+1dHehxwy74o5fjaVitpuRk6H9RAlrbBXopYOIY0hrO7UA5pj
FuNFaCdIHDMtMvhcIY3V55mBfiTjZLQK8kpS5CSUb5HKxLJbk8EBRJ1ZoDESi1JjSG/9c1hk5SVR
xbcQjv9hYpa/ClyQhOnRBKpPq7xREA+0th9kA3XxmC+ZW0qNsNuY0B1bxAWKTlkiZh+z8HcmSKQR
pHUBv9hHsRJCKSHGEF5Wv00DyuobUyVjq110KKYfdQd9ucAR0x6gXaM2X2+vF8yxaWHX98qw5NTV
qlkeqoTBlNfGToCAG+tgRLKapuJ5Mwf6t+vDeURGqEa+Y9URW8dZpDqs1/7dzX9339jLBgi+CHPx
8tq0Ru5fZnpp/8d3WZ/nVxKxh2AZcB10Qv+3Z0NKJGru59VkUSwdQHhtf3vkb1d/NirQyXKAg5XS
lOBvWS8EgSpBEBSyLZpMpv687//tXykFYM2o6erwSrO3qQJk8fNpf/6C9a2SEqVnpgjWnw9e7ytq
mJG+kaBlJ0vtYAE1qtpC2WnroVAvKSPrA8VyBKzXmrTCVu1zOvt5oK4ZbozlKCNjJLOltm1tXZo5
pMI1869e4tLWCz/Oj0DZiJH/V0jfMt79ietb77OUMdwGeSJjd4+hv4ALWSPSukXulaRjS+Jm1DJH
J/ITcUUVummWPsnLDg0zjtB2EYBZ2ZgdQDlnf6794z5VNXdi3HfeZDBvOcqVlnuqlR8QsTED1Mrp
Tzqpvvx2ZI1MMBuuqrEJcxmWGVXsPopoQxUk9Kyf83MBpjoDQCD99bHrA4VOtKgxa56/BJCu0YEk
dxBWOiRwBsmn+bm/R8rqIq49hRRaD52Bg1PAxU/VnPhBK9TvifEtXEtTEcsFeNfx6CyPKABbFZmC
47rB5b+i6f5xU56mzp3VI0f0aY2pW7YgJXrIExZDRbI0M9dr5tILXG+GZS9vzJDc4J9e5NowXW/+
uY/jbut3Gy/Z3/CTHm5End3w0GzQiAiq+yJaGy8dmGSF97UzuMkp3xjnl/GARGVPEvEWbYdHxxrA
PYbhWHNv8+FlcD00bhsdcoZDt3aKT5bvSPPef/D65ECikGl7gC0d7S7ddO6JEp3dbZHxThtvPkD6
2dTOr+XDTgzO9FFvSb0lf9g+oUDYv+TG9sWE+3udPrmj2/KBtCMfNMocxW+w20KCWnbjZacX/4FW
F8EnDOkUgW3CAffMgu/YNsljCnDn8d4MYd/NlozmLQ59e9jiDoRHGsIq3ZbWQzYDkOa7gD7CXze8
RtVZza98LVg2mvlWaJ98PVMiOvO8t7TXlHn02zhdSfVEH9fuQpLWGqf1HTKbRcFtMLhljjVdq/mm
gwMNnHHeizJ6q+LCZ/vntA0c2Bmb4TbQGQMc6QyKXcWnNNlhgeq/c9OmZgHqSaLnCGBseGE7klNn
emwGequaFma6GVydk8I+Hviz5hqFIYpuvJAOV7hpqW457+fJHkMqBJs2c9RrmHvigBQAvsKGncCU
QLfOJgvmT0XjhOtSBSJtTnrrfcxSjFR2OcA82dbJw9CiTiOvpzlEiHLzC5P/5cPGi5TCNtsUr7Pq
omtLOgTANtBNQd9Gex0dIBWddCteZ85r5y5wrGjPYQHm1M4nB6tx4COIaRzzwbxWtGCvqX/jjOXw
n/pSOLLHeCffLXGNlMMJlm29hDhtO3pWrihhShuNBkKU+/wsozY4hwdwYpuDam6GR1aYEgRN80P8
FLsdbOzB9MIP8ZbiVhy2/VcV2vkb3042Pfv3jIrgJi9p+I7/2g0f+22U2NPHrnkUXZJ3NmCwiCc8
twJdti+i1WVhD7z+PrHTjzw7xwMF8+RZqhHxjsiczuI9vt5ttBUxe/ufTBY19tdsX8pzKB/bS/6U
lidh/03YLkkYv/r9mN618o6U6WyvMWKUvo3ljCO6D8ctDjwnUxQEkBBLD8r3+I2kPt8Up/idQ4A+
nysae1XC0+50D/0l+00OcP2M1ttscV7jGXXYTwhWyztrkbiXj9hNkXA2+S9e3kJHB5kIi+1KTx5l
EHsdPCcH74hIB7H3dOV4ZJd19st8ED89HuxeqZW8geLr7Z7Fe0oGGao5O513WAHS7WjPxE2j8c+v
fDadPGzz6Te7v8SAzO8GJ710p5ZnDq4g3IbG8pEae3ZBn5zDZ/443pIfRMiONZr7FkSJuhzRiWJP
gsuBP0M6VnvU7jSMWKq4zXDEIclgMMnfQs9avnvnSG5qvNdbSziFwZmDMjW2CpkDyPulbQfcqcyP
ZnOAYMO3lCeHxHyqykf0dp3yG/qtZ2VOVe+Leo+KwaCwVbu8ZRSfhPqj8Tn7EGxvPii1m8mnnsl9
T2ZGLnnSMO2k7l3xbwhfNvzks+oumYAojW9V/kukg5AWN7mE8jJLh6pF+MkeGQDC8PuW8onKCupH
HKaSx1uExe+XfGMVz03jBDUTsS2/PWqB2qbmN5m45ob93il2b6ufoEUIVaj39OCsN/PKHpbrHd9r
b7+TVX1tN5covNe86ZNfsC6RHbUMCAwLQ71bwkN3mXUdVOdduVO8xbNjM5Qnpzlj9OQau8Pw+kPv
LGM3Yyzh0Xd8hicduk/G1ZFF0eTwovmQf+NLAJ64nDueqTNNLtRQE52GtAms9zK05Qfhq6ZQ98ZP
Bfri9Amr30EXUO8gW6XFZXLVB/1qnMN1aIpgbVIwAHZ54CBkS8bD9IrF88J3QN2NKoY3q6/EcxF9
5V8nd8CS/sjIGcFJ2iPI5dsyuic2QeXJmmH3TsvBa47u5CIknT4ZfRhKR35rHcI1Tov+TjrQYeTM
QXhN70Q2Lt/MyZ8ZLEnTWw5UqnyIlfD/O4ZnomK8mglnUo564YncnfxbeAOhD6u+P7CzKOPIV0DV
auBke8tgXkrU9tsv9UE4f42+I37y1XVbtgLLLL8kfo7L28cvVFIYdrVoP0MV5KiXtgzV68cr8B0M
uzgZpf1uvDl8+8ITCNnN8Aot98244/THfjQ8vqDwffjkijds+VVzFoFjnxCUuqGp7nJiF9nRy5lQ
3TI6SAfhqSeAdMOxATiwRMZgImwhCtSd74DUOxxabCuedTs7sbDncCCUkt2h8HUxlUxIRnexsX6+
c+RxujBszMGHCjHN1ryyl6w7fvUzZ+LGnW0UZHcZ78f5wHsx3liGnUreOBzIGwcBYiueeBXOwpN0
YCfx7yV+Hu1PvgT9AZcRYwnngjPfOFf5+/mzOPg5hfaH5XeqHWHxIHbfSHecXiCeasVz+iw/sBuL
E6dn/8E4tw5HtMIY5VkxQxbfFWpJtuaOXxl+6mAbv4f5UWb/2XJArMeOT5w9TmUkJyCe8AaLY4aD
hTUpr2SopM5KQsymef3Fi5mjZBzSVnZkqAz2mLGiEzuewSd9ZhiUDvzy6Jec+MsYA145uWvnX/wV
yht/TQA6l4ruhi+nxR7s8lHG26+6OQEcEd64oOI5oardBo8c9tl+ChzjrhM4oEuH/ZJvFNUN33Pt
2HCe3KPh2zJKcrDS82EDDI9vOKu3yh3jP6+Czk9k4khn2Um/2SxO/gvYBG3Lrqt3JTaIT37WvuGx
V/J5zyl7Spg2OHy0de4dIdozixJOvHLSd6P5sBylqpNKnsyBfiIVzK/2FI1HJguqO9zSb2rxJrO9
4B5zz+xN8/hA/SCk8No9cd6Ek2RWbzg4Npo23PgKilN0iyGHDB5oiGzfA61z8qNPv5WaPkd9i+xE
Zk+CabIz9GBTdxbu0U1i1Ocr1qRDCVGN4kdPrQRtGM+rO1ft9WMagilTWMLvyXiiqYU2rmxuaCdb
/bGkfYBpEVasrZ3fzQcW6UQcbBgalrgEGwAlzJjxEhhPt6l6Jc4cBUP0BoR2FqkG2IEAwIJw1Eiz
k7bdG/58Wr58Ep+WKZobDQ8vKdr7ymXaVDqcVs3+KD/I0knPrgxRBmWJ4XM8kA5sRRZFgNKmI4KN
is+s6aTHkLj6Tc1Zbawc3y2sc1k8a2fdOpTsRBoikgc/J88v1ggMeDkMzOJc1ktt2H4KGmkzm5ew
dqfpxsxcHDy5OIccrsyI1aO6hXtTMPgzc2X/3AeAMhxSjcPsC6W88MypFR4cK0oO4MBR+J0GW1o/
zGmWA+xUMY4w1//kmOV0zjybYzfbgRAebrXqNr/6yfaZ+WsbCVGI5lavU7cX977Lju66XUy+uupy
DszzY2gipXDHu9G8SKKNiQXLGyJsz/MY5Nr6XniC1M+RVrwyXnEEjCKpACBf3M46E53EZkXlWY22
lpN4SEGhWS3DymTPFMDk/2bvPLYb17Js+0WoAW+aD6D3lJc6GJJCgvceX18T0M3LyKjKrFf96jBA
EAQZFHlwzt5rzbWlKcgKg9lK74i/zGANN0kQH7p2zxtmxcF3a+1ni4r1DpdX5m62nNvmA7Suifox
BVZy+dxI+HdIe7AJuPSZCCN6JcLj2A8b2Vskh+qzr76TlObfle5eqvFh1tpOfpDeisUkrF2DQY/w
35T7mvBgpsYMyCq64dF2qbLHYn8pqEjXrroxPsCXs+D3XwtZX4bviKwQ0MeBBXxvp9VP0ZoneixR
wUjcjeWejwIp9VuebXtjR34uXG8f3SRRoU4Q78foHFyFJXPLpcaXa8PEtlzyBazLKTUScC3tr2P1
WvNzT9ZcSJm11nf6hpZFDFNNcAgjOBHx9MlPLguXk0MPq43IuTGYhPweaTMwkbMgnmypfOH6e6be
hLyCsGpUSMVn/c1lythb6RKfn3BkMOGP66vrOjpm4cITNrHkJMfuSPGRZmd1FbEoJ280d7H6byK6
J/5KpIDI1CURnNGzxXap6kvfGaCX0xLrKNfqWwxITWcLDsQSxO2mchFfC2H6CvX8lBO7bX6ZwBkv
5KP7qJ8FyrHgfS9IWdPmqaPTre1C4YVIGESnvXIUij17BlbeT+TPgohOyUxeqIz8lR30L70mOzKU
zoUIzsH60nVGoddGQ6qyDuEF8AjdI1A86QoGhdpca/9sie801PmvoG7Eku0xewbqhE9IXEWO+XBn
OdXKP80TE5lVm+29WSd+OMadpa2TL+9xuHDBs0Y6dHsV+hGVXRDWkbdpKQRw1QU3hm7mECpMQ9aC
M/zyKNLfNeoi2qdcBu30WUCBQlTOg7th0d03aNcgAmd6vBNDo6D/39HsuWp3FYVhoGUQDGt+SbUI
ePLNYPwp3hBZ8rdm5eRDJWQOC8LI0e7cK+Rh5VesOMmT+6YKDBkJKcN2eO+RH2xrd1YD0O0DCkqb
bvNiDdhTvMd7ivWFYUx6cw/WXU0gc1bj8SuX7SaE06S88WdW222wNuWDWzO+9DvGH74KKMSYqgp2
rGwK46DVJwiUdrkf2mugXbzuYYxf1HaZ+aTq+q8Kb4CKrh0UdqLi4tURHaB2dcpz/Dniobmmr90b
7KoxWHAFZpTcw2JeBIcByJUNWeTAVRlxXFvb5Qf/+uf4LD/WFxoxFUQfeHTILNqz1Z6QPbjqQu0c
3PdeuBSOiYwFeFlQaUN48M6IAbYyJDiwswtKtJWTIqJ1CCrY6mtAPIwwOH3ct3GF8PbgM7ot64Mn
MRLiD2J68G6uj95mfIiWUcfa0k+XHp9Iu60MnDRvqBcWOLgCY7cJc+bKrPdQGr5XgnkRDX5T+VZ1
sjdrBYKHv7vDwurJMxfmUX+kyLKUKQ2LRxVxIkMV39pnsOQkOqZ02inc0Ue1ViLxBqyvNv4KWnnv
LnTBBssX4AddRXuPCb11Fvb7IdnSxtCv3r5Ye49ysymAUqF/XWgU5s6MpuorJP29JtrKJomWykZZ
JHeWSMb1wWc4W0gYtfbaWVpQ8WZUiDisP2QIfb13xQ6gaqdO+ZJuU5o/C/e1WIsFFYB1Bm5nl6+R
724JzCsu9+4JA+/BOAuUFGzjDGEKfqPd3webRlj6zELlQ/Lds7zDQ7foH4JlvAKE4o0v+qv31jzW
4kL0d+GieFT5xDe848qZ2DLoEVDf9TaX1WfpTvPYGKJTJu8zk6CRe/7QoAcZPWw852SoExEU2h2E
nwwlBpOtdXbsinlMzByLMf+UA4jeGsvqJXxmFBVf6ZB5a4lPWdkGIeP3PlPRYWBHWzbFWx48YLXg
VyzdFeplIN7DsEd1a0rfzLpMMiq4KJUgDglmZfGfiNxDV/nK0onLHzMEoZ0WMUmG6KPsp6jwl+nf
TCNFlUnRIjyYS+TYSy9xqm3pkHrXY1vs7Zi6Cu/F28IWZTlvj0DhnebQvRhIEJjTms/JgdAwDbZx
MKzLZzQKmYe83mmhTYCh39PMYlVFS4dWm4kwCLq63VxVYl2PsuV4NGYSBL82GdQECKTNBl5saYBp
5NcaPjLdZIU+vETyYhzIYbDzpWFdRulKqV/cptOaHSXJMuBFYEjirOoWwnFYvfMtQGPJtBfPNwvU
8C0l19IBkHjyN90vWn+smkjIRlFN3+cxhnp9byzrZ0vfIbGwg6fGWAHSVI+Z7b5Oo7f3WNMaspVV
/xJ9B8/NB+a9jPL7gkACqicLaxMNeG4cd9iK1SEa3qpvwmPAZdLSY656BEqfFA6/i2+9Au5soy5g
xnGQgPaUNg0ouTpQDpApo/hLwH9b2kzogygfoABihsAoj6IjJ730Jb/3I6dad3QwNuaWSf79WOxg
29+BQoJC7ebv2ZXQHDj7erRH/0RxyDr5Z1jMUrqJn02uVZ1jaqD2bPdXCCkKvr7ZHCpFg72Mb79Z
9LvgtVkIVIpQpjOBeGohj8kLbXTCOwEZE8tnq3jNnyipftbhlZmWsCYtrJmE8ycr20kVJeGcNtO4
YejACYWrVQiddtudpGfztRHsdbFmeQ+riQ+0va+f9VefUZSW+CrzIFNAsu43XniJGtRr2hqpQPPF
J8Aq8Ds5ydmXpvGZqgflrmc+8WgYttweo3eZdS/4Sr4imS2tEPc6Lj48SLe0l5/zj/wj+7SO2q5k
ZU9d44xcALWAUtxjjsU16bQ2blRH+QoJjyATPbhYJ2XPtyPYaNQx1tq5z69gOZGo7kTp2z3UH8Fj
/pwvp1nZ2X1IFdKFzl5huwrpb9FCd78KPJmjPg0GXJJiaHXyo0nUwldtK+TEbbw9pQFjKRtLeE0M
bjYzAAbgTbBuPzCV2ERqwJbc+DTd9v2m3vRoEZzpc9wwknhXprdH6wQl8iFfZafIeMEvaK5w3I7A
fxFv3N9ZJ++NfhX2BYYW8Z4a29M7DSB9Gm2f/GemUKTakyPsGBkjnXmJrVXGHADDCePss3Eixpy6
+FlhJMfLQfHTDlfQm6t1ctSee6I17OxNucse3W2j2sZzsOsf+CZ+FWiG04KC9pPq7Yy7BxVTuP1J
bMajZBsnF3VD5QinaCecQMYlfBXcC3DPcYGY224yx3tLkCza5ynIhFhEeJh73dF3TM6obkTyte4I
2wHwbj0A4jrUgnfxpgaQl/Ss/efNDq/o6OBHvSLRtKCSZooj1i2x7lPfZ2gEA4FXS+ujowM077OK
YJ+j44Hsb6Y7f2ImIJGgICOXlCRDNMBkHvzjkWTaut1VPeyxofhQiyky7Kk7Nz9/vpkPrdWQMw2R
hr+0x4Xzx/MjGfuR1+0CkcZODYzy58ab7s773HxOuze1dwhFlM1ZDsMC+O3QP545n0PL6BXdzgZp
JVvFUXWvaSbiv9InMUTEgINFbr7xiuk15k2Nhj0esOkh04igCBtimq5xzu9vh7d/v83bPssTir9O
Me+cj0niMthwqVndjpv33+7+bPkJeWJ/PBKpAA+KikvT7QGoKrzIfD+bWBVSnluAxnivv738/N9G
EYp5TBj4WVUeE0h+00lutUuUURS/phouvt5Vm1sU9IpkG7bFRtMMf0VnX1zLSnH0EnpeQUjtalQe
JGxPttLdVxIc5JzlX6SoWzxMGmhD1lG4OuqaS7vum3eBJ3yYMG8qVX6zjHo9pOgoa5EymmChq1We
fYX8KYWWhSVg6PVV6j+DAMEVLW/qiFY4Ums2120iSVSMWxWZu7QRS2QFBPZZG8JYGJKj57gLe3h0
2rYeSjR44kM+a31Ia5iAjY8ApxgFsxCIOFHCLtMzsVimoBhDaSOH1rJXmVsW0SVMXjyPeQpVDnKM
FpppbYWqZ6pIWqnfxeXKKgPWK8HZr5KVKhmMXYp3Gd9FPK0GoS+wNYSdmpSPeSC8i/p4xb27cr2P
rlXoBWEpQSOgW/J5LFMo95Fl0iXV5KXe1EejkSiAjhR1XOOtRy7q9GZ6QWrmOVmZayyOUEeyAqD7
ylVEs149D7FerlLQybpWOPrxqXONr6Hu5UWUy79QkhxFz3jxIiSscjOu++hTknakq36mXYlpfKKr
V36FfrX5JtXpgzZyum+IXFoDGCDClkjHXNiMBdJETWM5XcvIdOv02cClK9XSrgSXiZhkmyT0WUb3
0AfyXVW2l4E4nqArUUeluyGiI1RO8UTQKOrIKTuduRjDPdBYPnT5sbHWrfkAvAIytyEvG21cS7q5
96h51tobH9NHhegPzuFZksMPaNxO3BMOMxIOAdOmy6l6JHxmSih95WHzUXmiS7MBw7rINb5E5MIn
NujGoTak0hZKzd/7owmoghy0AemsbRWKvsj7a+Hl6ucY0S5ytbukHl6SvKQOajVUU5UYnVH6JXnk
mvgNibRVRn5slm6IqVz3CWUwrWFNpU59aiaWYUiuu1+Ev7LEUWVDXHighQAsMOjVGiFKbdXjVw4P
PXqgRaXBEBWg9iRinJ+CSnwdc3kyfJvColVYTybyU99I2bZKxrdIHxlSZAmtTFUukAEI+PS7V9b6
dJ88R4pRXk7wXEtRv/gmLSWpfnI7870e9LNLV5rkH9kZxf6x79s9QW7LUi9Q7raJt5DE42B494af
7hKynKhYUf5QOvmufyoTCjqx1crbkF5mLtey4wXqo9KYkCE0+b34FBXru4gSAjQyPq4e9rNvDHtZ
k0ixguy3sIaBi1fr7msNFrtQ9OPS13aSL5xG0V2h8HVPiF/xiddfEjSHBaiF+zjXH1GTlwgxUd8O
Ba6lVnvXU+QLhDrnoIaJoiB/VChFuhZD9isckuXgKs05EjMTG/kJ8fNZAlFoS+VgrVQi5V2lCw9d
86KR0GaTirvTYl0nuorutj9IJmp0gvzi5Ls0wPhaHVdx07yWBFtivGFC3n5js7lH7RygY2BZ6LrA
S8Ms3Ot69Rw0rC4SuSNIB0UvHWuaHYROkDz1FEuJtq4hfOaC8OTz2+TT1V4C3cpXkkBFhkRKck7p
VeoAg5vwbegknFnIv+Sy9taiwIoZADPmhEGhPDQA9a26LSkhR82U9nogV6xoxFPix8xUO++SfbVl
/sut6fNoNCCTnQK6fFGogeH4hucY8GjhGlRL4uiotWnyNCWk4+IOAZiu5o1cEaqWhPZglRO8TRm7
VMz6ABBr8abl1WORdic+89NYypuCCW3fhHRNBfHZMyl6RdaD2xWXBA+RkOeXQIWTIqRcGEpjFG03
Cb7V/l4hUcD2FB1zROZf4AJGSINJro5FwN2WRFYOClNH0FoUXfoUeRTVjtjGn/gwfcTVNbQZyluA
IbaeGn1EDN5OrfgfJpljW6TB/d5wWfIzfuNHBxkTYfNlTBqM+r5qgu86kIeLVPPtHz3U6qrVUYLg
KojsIVslZhtQHmzCZVgVL1Gfd05Vp2cF1j3ZujkKluRLS2TZ+aWrE0naf43rD90f+amLMnyJQUwd
KRmXCPWBjVwFtwS5UFQn1NWTqpSCupSRMyVDJHO7mG5NnTwJfvOhyUoOI2hqdU21OrVctEkMOy1L
BS7P3WOgjxWzU4tEAz5uF+FcTt8zHxCwy0shBlzdQ70TM5U2cEQcVEbFPK8pgsA/XfV5dlFSel9I
cfGKud2z2ONaDFRzW2aEGKW9XKGp1p7FEgO1K6Z8a5uaQkgZPYij/Jm1/pKsNsQ85I9QrM01Zk8x
4hJDgsgSDjrJGiGV9JrVp09FbJklIXojNybmUs0kCHCOouyE5mAoLu0mkTaD51poTXpClSLNPXqU
HK0E0aehDJ8gxwpbrCgZEbp5FVoK+pF5SppsjmGyeLf0SfCyTUhViUJ7nt41VVGtWlUkoKSiBGDK
O9ElBkoK+n4RuNDgSixzAeKwZdXkn1Kk/yAW/89S9j9ZyiyVVPp/7Sj7f2UwZn84yuan/GUok0Tr
P0QsY6pmGvw+lMnP9ZehTJJgjGIXEzUwniahlljX/sERNeCImqJuMqsypH/miEr/ocimKVo0hyTN
kv5XfjJJV/jf/O4nEy1YIopk8Y0ReUPIfv+ZUJkURlWRwdgdTCWGuAtXcTff9H00ku8ljzsZphGC
5klVN8MoJlEaUGNu5q3pJhjj57TWPSIdgcPYA4zknWvBQ5i30I6CYpkWMCgFZz7dvDXfdDOubrr5
QbrNO4UiataWTBB3H4JqyYYHoja90bEmpZ6Yohl/IQrjIPu1uwonqd7tRqqqqa0+7SS0ls1WTZ5n
Et6MkJuJcT7AKUqWP3i5AqaBByuURCIiYeYbuah7pBeT/FG9bcqx9RlEDCMeycz0iKeH2xar8M+R
P9nvcRQy424p9ugzrmP+xMwhLqiueyC6J8TGvO/nYeYO+yoliHbVAbTfaZPEt9Zb+Ox/32UUoiOd
Cn64Y30TAcnfpWOk0SmbNr1uZFU+b843giXVO7MvVPgfKcWUkYENfRbKy9uNpE//fU9isQcDk09e
G6mPQIw1Fg20x52f66iN2xChsVkFaEU1T6eSNO+eD7gd1ZXyk9YpAhK9pl4NRXE3DHwxFPLLdvOW
9PcWs4eSmJV/flgMeleiuRgmK6GXHlyzAS9S53xI84HzfbmduSe3h25n/+2cqTJ9tJgBqKVNLr8/
Xj3/eXh69fktzef4eaV58/Y+5ycmOZpzvmuREE1wDVP62RLUWt4pyOwVnIhszg/PN2Tev0ETdqmM
8YzbTfL3XY1VxialkTY/eNt/O1arqE5kJL9Okt4f4XfllXz+P9vz7tvNLAf/eXze+d/e/+1U82ZQ
EF0RacrD7Snz1s95/jzFb6/7XzZD65eSdNn2z1f47UyxPui2NOm7f3v2b4//mzf/2xN+27y96d+e
+t8+Ph/551v780jo4gRaxsrK0KLMkc0pEWr6/t9u/uW+n9/Fnw8HsZJu/thJhstfv6jBiImAvJ18
3srJaKcjPU6SbLXsgaowpN2eczv6j9POD7D4xkagbc2JSA6GhxbktCVNUPXb3T/2ZapLGUWfDvwv
m/Oh80Pz1nwzn2g+5e2uJrSMgPP9ZD7dvKl1aO2pOf+7V58PnG/ml9FwLAjYj1fzLjkq9PZl3mxD
vxWZoI4SClZjrUyidF0z82nOiww/bOJiN++cb0zEtaPz89B81LyXvFsq2MZYAHIpJtFjLYTtfn5o
FEN9vJ83Rc1LsvNvp5F1T6SaLUWLJPIAVf2cS1BUO9yXZeCuogDowhBLR0uYSiV6/xGU6qs70ttJ
WIKnfkLDraRhgN/aKeuezOr419DROceGsUyEKnGGPJURq1KDJCBmSUZmAEwY/yaSce9TGdt2lXIJ
srtImmrawN5+e5c//41BRaUxBNT1Zv09hIJ0107j/Hz3X+6r5kvw3zfzM+bn/jxjOsEfdy1QRVxF
//nU/x+nUUytwXtm0n/jqk+xjmvOfOqfzXnvfBpzRrn++3eSiMHOh3K6/v3dVJCDcnm4y+cr2c1U
MG/NzoLbvj+PuT18O+a2Ly90epq3+zfXwm0fun6un/Ozb6f4373MfNrbGW+nmfdZYfSaRFSeB7ql
u366dMnT1XTemvfNd7mCX6RQHFa3/a1f0U2aD/nZnB8K5+vq/Jw/zjjfTeYr5Pzwz5Hzk8bpZeet
n8dv93/O6avCYhAmQa9UA9bIhJMG4WIvYXDqBcREI/GLndgyuxhgYTddv67ETqGkKFmgrqpFZkbi
YqSmQX6wTjqcn39ELYld5mDBpKnzeqn7Rm97WmStywStjWVluG0R8xGy6OBvfFNUD8h5sIuqN10w
t1KEBqczC+AqLn5cFd96qoC3FCeFQlV8hhjrFi0zjGWgnEzdA2NDzEqV9+aOzHBiigLshIagogqq
XuJA+CRGOlgPUmMts1E7eZ1oQhcfHU97rqwUEHkA4kbrCIWLfGg1mBJjfJXUHRCnIGauCv8zcrEX
Ezy1USqhJuWmW1ICXiV5Xy3bPu5WqaFucLldXCH4jlLyu1lxkHSs6weWCL5NurJuV1H0PlBsQTQX
pfuAGTnmU4MsH/GZjOv+lAQ5zbUKbHpRL6gG3rddFm7J2Lb8EqsBdkAo5AIqsXqARNsFd7iAKK15
eLvf2zTDIdVkPn9JAAcq4SOHoBvBBAXvcM2UpdS9itV94+WXAsGAB2UgEZGRGdM4p/nrsaTpmQ/0
V4ihj6gou3iZXQouxkjd6graaVPoDd9euUS/V2dgpM3sLesgM1NPERgW6aANvnKV0ZO0lrJLXL99
jOnymZE/UKrUD4SjvWqa2y8aMELNcPWIqQ/lfI/w4TtPJOw7hM5jYIBrrnV5vZLqChI4HRnbJbZt
qpi7THXLI/SXXVczqBaikq7Uii5qY6GzTPC8Qtv8DAHz05mVzcOgJAtLL4hltbJg6xvya+sDSC0T
wKjobgu1xCqZE7MHO1r1NGOJ1Bqq2gI8Wb5qaAnQx+22fWe+pkSOnFuS3q+oke/FvmnXRjCgLqqE
LwEEdpHmK9J4nzJrzNZEjREx65NgP1KQQXuQpSuPzG0chuRd1RqFeqnFbpL7o03CY+pAdyzsFKaP
n8bVluxS3w4IM1vgYzMWfkF8bUD4q4snpdOSgmCd+tWLmu8cvNtCKWrkAdG5FRHMDkOlnQlBxdjZ
RpZLvHKt703Ppc6H+arPfwm6R7HTirF10ecuMrFx6kbaWVX+nSJP0BrkI7CL11Q+Sywe6hjkayu6
FCEgfw0KOr2LEJIA1LOJSmEtEjcIFlXGJVqPWdmoOlRk02v58YzSXQ5xz1YlnfPgWMSy8FqP/VWH
O7SsAirpjQylfXrGkPvYCsThmGbVJXW9HHZmvAmkcV8bBoJ98bmKEMG6KlFGYXhtmO3beRWbe11C
g+yadEPFJrlYME6KbJD2lGJdh/8PggZP+uy1Ml66HdoGzRvyS58iOKOuRMnQEhe5qWDVjptrzq8K
LUTScrXPfKSoQXKBCo9RF74LjhPzcexaruGlCFa3IWKJ/HdpXWjqg9z0xaEI63u6juZmHFmzBiF1
+5IutpRpLMiYQheRVx1Fc5f4vrbulfjSk3HEH4nWYJZpjxCr0lU5Un8GVrHtkRW2TSVNfChK2Wa9
GsP2HRNoZfdd6tkVP3wnE8psBcE/qWXMWoK7bjSvX8lRioy+yR+FpjJsrVbUg1u0IQ5pUtyoOyl0
q1Qjjx3BzBjdSk4QtKW29GiIVyoaV3Mf8W3cauVoN1oLdYUhQSsxqPhN/JyJg6N0mPdz3tlCUatj
0VlYYtqaUpgPAn5MqdyJEsyYukVjGHabnD8unX7/i+SSrzTzj0E7bkDa3LspfGM319Zmbe1joUDW
KwHAqwWYCX1Wo5ET+FK4BNuKoCnWwGDuW0WiUR5g3A9M4HlCP1y6EOoy4Rd41xh0fT+OVjWqFtQE
qu+Av1nVAGQw6YxrD0ZlUfQnV9FfAJ9LDk1fuov0x7NsfF3Q8LsrjPyJXx8Ih7JBa2KJKdJ1dFUW
st1OZT0aBfTGRg97MxbfspLxVpON2SfeI77Xdt0o71IGuber+8KRCnTNFJ7ue9eKFkZLHZJM8y3o
McOWBP0QYV6XGqZltdUeRO3Nit10ncv+xqrBByRuTAJCmdwr7sRjKCPPEVKC330xXutWrdF4cNrW
lPfNmahpmj38wPilwZwMA/w7WBeKIUe6llh7ecBnCNPIJEvz2o5EYQQ5v8mOREg7LQQZXf/FbLC+
9xhWCoPvXhc1Jg6vaBvVzyWzKIdLo+gy3NV19MYCAd4uyRlWbSE9cLG9anoOJDyCUl6XYbBkJr0t
USk08lBdIjNAyKOG18jTQBHBIB6HQd0HGUgffniLxjOIn5qQamoQHpVxnY215YDIwT5IMN/Quk+j
PmSO2ltPA51FNErFlGaALGhw38tG27cETi26COtoGulfSRkLC6Mf8JqmaIFcVgK2l8v3aR9I9GKD
chkbexmfvq0WxFMTJy2tap8GCKGUyCh0+bUw4cBbZeLRV2FXmYvmZjBANvRp9kpFLSFijxlRowcr
4AePfTusdCl5hEROpoaJWsfjL2xUACF8azwUplqzWq8e0kYt7UYZoRUo/oluJ2qPgTDyApiGU5kp
PgEys4lQP5d3Yi33J+CFKyMkTSLjt2FEbrdiIAHR2L63TYCKkMyZgDwcxYhJNPZwsqoROZuw7yG6
ybsuCgaYkmq0rsLgyU0IxB5D4WQ06ofa9iuwGd5ONImE1AzsibJYrsZBP2VgJNZqMBLhOADm4JPO
JSSSqcFiKWfk62p0snW3TE1koooZ/ILTQHCiykShCiBg16IK7jXL8ZoI9EbkNl83YfpgUiBqGI93
umet/ErqjmlIi83V5GapAmVufFFfesrEJhIB7jBzKAq9XOB0vlgKIlGPvnRcy/lZ0+UnQMp7Ind7
HSiHrkTMWMO8WjS0tYrovomkAwfxZ1OuvSahpky8QyC3HzngOFWELpgCmnCIf9qVrVscJNm/wwyP
woAo1y70f0X9kw4HepD777gTBpIQBdkmA3FbTXEKihoZZAQnDZndFWrjb2VgABELDGGyoT4iUzZo
HPiof03BAVkt2YWB8ipNyWRsyCx0gih1twVTaLHMDnlO91MX1WqTtdjdzCkLWdk2Mw4JtSOv6IxN
SUuAXJ6FWijitjDwfmQqKkzNXCaS5R7JWICY3342hEOpEWF/gckH5yNcChuBYEqr2Re+rlPn1fdF
vknjIdhaCt3eahtpnbSvrRGdiFg4cdjb9HQFx4Kxvmb54MjqW5cVyrmSpqEzTiNgr/0iadrPlJRg
j+YOnzjgas98wBCes6xbZ1W+HgCxsnBJ7npyTxdCmh89RbyTuwQjtZjeQx355VXoeoAgoAn2X+IQ
sq7Z+/JBUAuSxpGf+km/HAtkXHAL/D1hXaeIMnQ/CrSvpZcy8FHhUWdYhlF+4DrIdEsnetnEVNJk
FkJAJgq5CtCJhCN1XRSWI2mkYFcFqbKe+Eas9Rtdu5WnNLUtKdldYmEqiOsExazmQesah4UoT1kJ
7khKIFnFS7GVz6FeXkC31ivASNsmMsIjweonLfhVmvKp7GT9WUkNIEW7nKCAZR9R6x7Dr2FUsM23
JZMjS/OXpjbyHUUkKBhgoswYglmNJrczCZ/3M6QVBRLKTA9Qy2Bn7furJHeZE7ryScg5R1ajUvDc
TKeVibCT4JMlkbhUGrowtxsx2gd1462NcsSyMxzd0hdXqRc/++gL1mmJCLxh/QNFOH+sicOQ0a/w
82J2IDXaIu4od/RIuqoIT+0QPIhepi9St/sGCXIwrFbaSkP7rXuPlONhjFbDd5f0ypPmFw3w/nya
WBJm35GVTcO0ao64NiQSyD3V3QuVd8jrdlxajYiuB5G11X1YALmOVI5WgabAWu+rIzkJhUO/c+tR
Fd5Qo39HEQXWuR41uxUxEbnjGubVV27Sm5uMHGLw2coROcIqMv7UCkhKAO7ox/WvMnGtVUHCgzlo
iMjlYCHpXBRyw/rUhWQBmBadBcpCo1qr+HRN4jMgSXpXs4yeMtnddJL5qFathVAAW7diDA+lS1h7
1DxKXs/JXMgqhhidWoSjjNKBA9lhZ5YhHvHsKVPldz/rDiDV7SFrY2dAtppHgNgyAd9pVEuTTE6V
16XFn0yAzzdlaYih5l5ysqguhYs/1jIEtH7s6pCLl30cHX/2SYYHiTrrku3tWZ7soqUtoePl05nm
B9pRea9H4jALMCg01++r4r6K1e7SSd26NkrZZqEKDX+MUB7qYcgb8R4BLnmC7TKLDYvGWLZt3dt9
sIeKYAeUCE6t1HvXeroZYveKJMpMk2xPuDkJLdMN5UgEp/jEVnJm/LUv1YcCkikCWPHvfc1ohrYM
J3ZdmIKdmZp7JjLdPTd8GXOSL/hRyAz5dblCuUI01nRDaXYOYsZPPN2tyOm+hKURnDsAoPOu2/5K
V58Dpr+7eZcpFPIlzvsRSF6VLW/HKrIrb8nm8rhecchvD6CaVpi+3PZAikZWOmTpdn7h+QHXpylv
1WSQM9tfzLvmB4NITPeaPtzPu7QkD06GISw6zw+v1AozOP2XWpKCa1f0331QuNtOUo7iEMaHvtfU
y3xDWDwp77WurW774qFN125F9HFEDB+eFMouh4k6F2mRdgmmm/ngJtBp57gkm/o1joXUJGvMjT0d
r0xuwgWf7pfZWEC4iVUnn+/7uSYzM+ovYYXByWIMacei47fTqBfLioSzFuy96Y7C8ubnhqXVawPr
bjeoMWeMyekkZ03h4vD3cX3UWhvQ8pOTg+caZD3syWa4JHnSnPJsWPx8owhK86AegBeLk+pMtL13
VeHYXWVCQHLX6/fzYfONXmRIC8w038x352Mlk6BCrejE5fyseZ88yJh8s+gYN33vWGDkQKYr1oUo
gnGnKM2b55bWZd4vG0l71ju0MugI+X9Mh7nNsM0N2T/OR7AKvIiBpFC2MUgPGgBICJ6lX4hMNC55
6hdLyScElzWWcZkfkOqQOPQceOJ8d37Ai0T1hB7EUUL4REz8/XpVAQqAeTIwc2u1w+1YvyhwakWV
sY7lgmC8gZy6UXD9a55qJrquARuG4QLvMurCXSkW1beqKIJrM92odVVvqSmhaOvJxZ574/+nIvgf
VASypEn/Fkx7DCqAsWXwex7pX0/6B5kWHQGYTNWQdSahdPH/UhFYGoBZS7Z002DnP4C04n/okiTp
omyYiiwq04v/A0irIy1gUm5wgGgCpVX/NzmksiyLfwoIDEOWVIrTBCYYiib+kURaSiRZNYXn7+Qa
f6vqXXMpxY88taOIjYfMF6Ho1yJ3Pd+bb3RgpKUohhtxiPJtK/2iaEam7nRjZkOFAWLaFEuTeVQ9
nqIgoYBDxSuoY30TUjysReY85JuXB2nE96MkX3qFkJxgh6NIuydoLSKzEqt3SqTvPD08AOFceOhG
W72Rzm5SUNLSveIgpghtyg4LpIUgapBYU5vNeN8OUrTOx3Hf0Jyy9Ui3pogPDTpU0i0kxPOVX0yl
FERfDDokR/8ne2ey3DiyZdtfeVbjh2uAOwAHBjVhT0pUL0YoJjCFIoS+BxzN178Fxr0vm0rLa1Xj
mjBJSRkA0Tjcz9l77TG9T9OtO6hT3fgz4qNTgaYJZkp2W6b8z0Xwva1cdxOWwe3sw26J+53bpj6N
OKhN5FJKGpBTsfEs4eIhIVlOUO5Ef1fp7WhQaelCH2fAUTdWsBpqcoq9eoBSETO/QFIWt1SVMj/F
bReOe0sE92MYvVsxnksWAQXlO/OnFC8+UTe7hHLFtjUYBFo3albCoWgyeyzFS5sc+SzJD3OlyfEm
sbwLHByjYtr15U0lq3SfhMmnm6intBbYK+G0xdpOt51UD1kUPjCzOnZWMm5MFwhjiuXNrluwRlQ8
PZCs3hzdh0gyifhBpbnJYX3WRYxrZQKRMwRuu45EiLi0Vg/KUNaq6LA+MYzdN4abbmILPaRO2WM1
czzSIH2ZC2ZisTVoQq+TU14+JVY/v7diN9bDT9i1ZCMFJqJoVr7DBNarzUxnm5XZszP4VO/wgZdF
azPH6YG5hSzrU79k8aBg1DAbC5DzNqQcGMN4jAyWwOMjU7GFSsd0L1X2C/lSaGCAxdnaO+dNZRw5
NDeqLq2b0JE/9QzUkmqftRksTi9Sw4dYs5sOZa7J2pNex4WTZfqgGpiEfq+wf6Q6OQS2KoAUm2SJ
hcV0HHhgICW3HufZAgaRiOjFIxeimApYsjXx33Vm0njsOuPeJG7CTdPw6Jj6beydiUUTi5sMFSvJ
b8V2mDaCIBMwtZKVgJGVe02g3KlooWZnj1OUwYRJzeke3wVgJcN51URBor5z8IoO+bqUeK01li0D
KTs1tebJDRPkcILSUsd95jUDR9xxpqfKxTDm2T8yEFrfovbY1s5Nb+eQVDxKTTq9BWAjKJG8hHPx
ZhVYvqgF29CAyX9ry6ewmuJdydLWlxhTaoOnqXDtlZDTnmwW8rijVO5ztfG9gbMXGcAETAJI/Yg+
izGJnRX1NzoOkP8hOEaot+pq/FHd1Bp7FkS62bOkeZAj7jTH3RH6Oa9zbfMHBdLCWkTmvssTUs3E
SONk2kXVIqR30wJ+SrirKF/rnm4zScRHB/zoWVjxvUB/uLWxEcnhLp9eu9aYwSjQLDC8gyAG9lny
5+fES+6Qfb0p7R3boQfIYahb4PYPY86FnOe+vqmE8930jQ0tIMDHLef4Nq6owca8X3mO6bO8eY2H
tl/1aRPtsCw8Bqz8OkxjYQjBFUwpQtIC0yShnRmQe9SLufNARvN8r9v2q6GjL4md4mS1S9TSbV0e
m8DbLatHJI/fmwTFhulmuznztoIkhW1YwJQwcDGHFjZrAIs5nkz0lWCnuvwzyvSp95HiplNwJ+jc
rwa91IWwvqwaom9hxczRRphEsgaT7a7rprNXcHt1j1/ItrEZdpWH9FoNZ5DJB2dO1M7OrJt5du9l
HFT70q3gkfTtdzs34Fj6/k/QlF/7OoH3U8BOjinsWJOkxDzO9SYSZrWXA+Zw2042UOHkZordY0Q5
AwjC9D4R4bRW1XwItGoPZl5qagbRWYbyZtCh5EmE9TTuBfjyodt5aX4SjT60WSweGkIxyZdOmITu
qWBTEcDjIioAwfUq6eaLWiS6QWtaW2/2fgyTXi9G7dYK+tsItXBNjuYhKbMftY4/ksJLbgId9VAq
Cw35/IvqUvykk4dr1ht5g9XYdub3Jm64Xxo6563l+vvKoJNKnQUmUJwNh9QcPqexhLab2ueh9WFg
Y2OlFlOvdTEbW/jL9ZFHy6NpP6MSJnp+uLhx9rVTKYAvxLAr3+GpaQ9huKZp+bPzc3IxEv0UOC5G
YX+k+CT9m3YWxtqmoxs3t4OXnpMiOJklJtolIGUktI7Gz8lyw3VXZRUi69DfKAuluF9xlDqtP3IH
MEAYPptRcSjbllElv5sIsdybM6Fho29eZEtjhk6LG9M6jP2+2o4hvTv/O2xlQjQntQ69Qe+nWD6b
ZZ7eiShiYK7TQ1eN1DdxANtj2HL71dY2LOtvxjTNW5kJ0KT+gPxeV6C7glJuI3d8Rcr8NbYrWGj0
n6zBwRuXoAn38H6UZvfWkQkARIL1TmcpksWyZNdaVFPlWHDz4+V0KH+uLdwxyC+IsvKt+KtUImHN
ZvxwvA6ztkP8aZNIIiw9Re/Lr+u7GDz8agiD+EwHjR4laVJ5Jx9Ki6V4WHBaFR3rvnDbzZQovIQV
jpm01ScH28gWLR7O1crBWMJkg8oqT4qWzAuetfckQJ68qulWmVlGJ1NkR6OXw2YM/eq2Ug1LJ6c9
1E1YrIkwcXeqNC+9qUnBNHmEtMXWRN6yGlMoR2UqP4Dwb9zGuTPaykbln+6LijqocBnPq0IdVW88
uZ5+GLiMgHDcmM0CwY5b48MnMNEejBffTO5DqbEytN2d2W2ybu5OfhxPxBXSum2n+WtacfPagqVd
GAIUAGWKgcd0oIE0lPU9HmbKoYXemJTsuqXsJBHVMGyG9yUsgJbOREB582Q0Iziy0jqBYB+g8BXI
o92KYkf7LZhLXC6Tik8NQbMx5ao6mItDYtQJ2NxwV0sU21PrmUe0P/PWyamJ1d5iV7It68EysaBQ
r3gdkUTuZpVaGArMgDJdQYiy77FsUnN6m+Lx2+TMFdbRV8OSX9lL4DX+vJRcjfDSOs2EcZnesJIA
bZhENjS+K2VG2zR3khO3F1GPJgBGh+Ank2SrtcPTetPm8GIGosls+qM0wEl34kYyaC+mzEgHkVIE
ECeH5RmCYjQUubUDjAuzz3cJU4TW01oORAeSr1iS3CU+ibDmCEpvcGyKjYgn3BZgvcOMpXdeuD4J
chsw+k8unXubhDBD5946H3rryMObK4NQ81oQmOX5tM0SGsgAiG98OecklNZMYAzxM0xlS0HZ/WZ3
dr2ht8U6Hr9mHY7gQiFdJYM97SqcBzxzos1ohM4WwSdyfI7nRF+yD5ehM6OXYJjtvazsb6PgWont
5gaxV4IMy/lWeNSRJ9Xql45mIWYvHo/XjzXRCdQyuRu7mmxPx/cfkp7JKcTPY8fNsemTnmDorHw2
G7vY5YrItcFcxu8MaxohhHTj3SZkFCyfarhQnYCbRRhMfclDtDYuIZ1ODeqI6UhyY5rFOemYsDtO
1K4BgNf1o2EO1SYrMBI66Yypl2VK69Y4Zgr1YLHGILGvibeSU54njNzUcwIuwvKi69wlpii+l/n8
pTLsloewAQQUgpege9+WB28Qw1a5jrFWCa2YAC+cXwbJ7SzS72MyB5hmaai745BvMl/c2BZCCSYi
936k263l5+6GmIG17KkVx4REYaOZ79v6NhzdepvS7rN9KnOu0jvWHO0XUnCZVefZDcobJgX0UspR
QveMsEp1Q3HTWaV7O6Rk5rZps7dB55BHtBIe/inRv7V0VkWk3qaSBriZkhPbl45clbCZk4FhdLQw
/vsJ5u8q2swyjtjTc2PM6Z1p8UU83CVOOHOZgb+bw29RNU2nhgiegBUMC4evjWcn+5Z2JPwVvWdo
/Igb+PH4jm4aOrKLZOYouzFfNxWBJrZTHcJT1KpgH4X6Y2lgni0e7OuA4O1ksoNnlIA/Mr+t4RHB
rI2NJ4Lau0vkuPk+jn6QGm7u+roZb+c5ocFMbWuCmTRCXunffIeCD0sZc/bjs6qHdamxijJ3LVZN
oz0Q8F81Z+19ItqCvmjxGW5h2lItLmFUmxbCdiDxVae4pyMEPUILsctGWCQzwWLDlkvJOSpzgPvT
iPDYuPGh8iBpcsJBJoTeh3ANplmGsPHIMDLWun0NqzY5EG6Iprsg4qghlgTbTDj7Tyrqb4sQSExS
zzwHlHcsbWva2177ZJg0Y/3Rt9/zxNmWSbmNE6P4IeBJuBokRVPV9PKzYs3J4U5mDbwNh/RuJBcQ
A+l904nspXPBgQClhN5vGei+R+rVhgiOmSEdQsRN5socl7Xg7oaYRezBnFnlPkUthVjpvnKH534J
L2C5jwvM1LdBOspDm/NYBUx+Pw7zm6zyh9EU/a22tdjFgvTFHCZ7VhbLxApFAgx8bkfy7UPE5IC/
pkehJQB2M7tACbOhfIC9sUFRNM7UbQsFflNX7i62nXHf5+GwJdv9SyfjdBsFw3A0MjxOvvXRkmnI
fZp/JuQYR7SmSWvV94LFNrNM7EdYwtqjDvSLT37TTWPT+4hSnvGjBM7CvOC2EAOTsbzGDSQDppZl
eK6q9mflGi6cmm7rZOo57jnYiQS/nxJcQJuUCoBfVPW5TvAhDc2lUWG89RkHwGW5cmeZ2jp7gG86
EwHIEoreFaCPMmVvfQyhcRvTcwd3MBtgSAxTPEcLYr7V6jQZatjMSKqiBABATI4KNi+M1ZWlf7ax
9dqOoX0kfFM24Y0ZkAfX0Ynam1sEI0gpMs1gUvm9AxUifSLk5EbYU00sR0u4hxHDlCZ7CAhCAXQl
XUiIPe5UdDWruATKaqREU1QdHVeneBVl/HMW/HO5RBTQS27+MfvOzPddCGIGugCX8sC1XZTcbWbu
A8VpKiAT4F0Zjg7upMDqMnmrVc/toPgKBT2tVVWbX1DQ6qgKmdxPsD/r5t7wXuIhdbYJPgK4iv1D
4QrIvaYhToxTCjrS8nnuS3m6vru+gLwJ+iUwx20BqRuPNSB3wKIRSqflpXZqIvCWl+tHBm9rjS0u
Wxd5Jk7V8hJlg83jqInuXJe4YWFHDrM2/8EN0uB43Vq77ML1pZJ1e9KKXu2/dsLs0MI4GT6TEZwc
v+Pl+u6vPrawRPDPtUe17JtJFN2pVe8lFpnj9cP1x6NAgpzq5qfZAKZjCsLSe5qZOC07e30ndXyf
Mc3f9WMg4b4tvzViiAqkExyz5SDlIZmS1+MjkwINmrBS2GiJd3K7HueoL8mW7aOHrkOooDphL1LC
Dq5ggW5mbpEh8HJ951Of+/Wu4TRd/4K2oy22ogmgWQ+2gNuHsYWaCVmTbYjblkAoci9IeaUnOvQn
ufx/I+JJXIuIwALfPDREtJRFDQJ0MR5dX8arEem3H2qeKFwleORZ6z4YTTrgYVKaaSTv/OXlt58V
zNYPBeJtl9x0/DjWP18yQxPQ6sUvo7uU25T1FNao+6/8dB3RfK16HW9+w6Zf313Z6VcNee13A2bF
sMW76MZHy6/RwRhpdZh4PJ+QpdQY7DMu7xCpn90YNWeoKNZMvPpfH40UfqRPlX5FLN5wSnJ3gAJG
qozlvvUhRAkTA/e+juLb35KZrz/3yiUKII310i6bHTpDxTIDnnrsp4olfJ35WB+NlCTeOX+zkvNg
kw2Qjk7WHqo46U9EmifrAbLAug2r7vTbSyYQmaTuNO7KsXi8/pztJycf4Jw5o3kPLQnHFkXZqSLT
hyoe6t9pApgWlgorTYrmt4rQLLVEEvz2Uiwbbe2OwPbrDx/oU7VY8cPuRCOFC2jZi37KTObQy2ew
DxCmM0VKelO+lA7XXWKjrjBot4aKYVINMDeJMEZOYdKxDZGOR93FH2j7xz7ZV5Flf8PWjdUzJf6P
8sOHqKnOqkQeh9Q4B+QcI6hEQhyQ2DIjlME/nML2LmsiC53gzVPlYxg1e21qZ9cn1nMt/S84iIZt
gLUpTpA3QEmJJw3U1Kq7c9Th0Mpd90diPNu+oDucR/4a78JlckKspjT4e2brQL8Gf5dPP/J4zPYe
93GuqdIlIrvLDNvZJSBdDkOh0w2dMw+sYiA2rncyRJ5sS5kB/Bpxw9IZS7N81/V+z/oCtZ7dZM9l
5Ul8+90nU7r+2DvMSo30EqcA09yE8dLckz6C7MrhEnSXcjmdAVrHgd75nurvk5J/1kMJSJWyPMuR
zLe8HgjZWXILskGvzA4mUC9/dHJYZZ3PesLFcJ0I4802uS5KRMrcWiSUBaDF9FBLuqHuu5Fd2lzN
G6dxDfp5LLgE4DeSLA1kdOrY+olz8pIGOVbWEMRSQEpO9MUv9Fk3JY2wkuWZzTdbZW3dP7TY1FtD
vtY5DvCeyXJOeFIpCzwn5Yx4cFllFnpvGYGzgjEdgGbclm/az4FeoB7NTnnR0ArO+hO1e2obCN6U
Zb31kqeqcuH4lPiKQblckm5oXqhkrVwx7FN/7td+tqR9BtnjGCLjbItk5yieb7UPWFRZ/VfteEz3
4HxxnN5p2GTfXd2/FYqWm6Wi7zTfsZbMho9wnJNhhMTsGUPxnQP+RWTJ1svUzkfVtCIkZB9q8UPn
+hlr/MpAHxKGwcMcqAnjOnVP38Ka71MAoSyxGslc3mP+Z6Zve4zgsBP7pPRR9Ln3xXAIzBF8pkbT
LGk0kxRMUFgTNtE+G8OfMnUJKGJCTm9hqa7pR8gZM5n16Zp2Mys7E52yVWa3aLpII279V1YI42oa
WWIuuRNx+41awbdhTOwNmTXleqDCSCuER0kUlw9TQbBqWrXmQSKsFVP0qhs4Wa2CUkGMVbluC8LM
rYfmaRZ8caSmZ6bgb7NEVuNWE5SMniAf+MruWA5nKdNk6wi00s2ZW4ury7HvACj0eAmcNzuP80PR
P5U5tKZRjhfTyu1dqLtvAfmvG8MxQecqLrM2iahcJEx8SmMXRcVbyIlhHe5syhCgZNKZlG1YMbZe
cmwK6CjFNMMzr5cmVB68zBN7GjheubMUjAfLic7cXKullZGpHjgo1lCyA9RRSoJ2sjgnxzDvkyf7
AbZLBgkODhOlLUC6Qp7M2nu/Zl0HhEuwPHfuKwH5ykngRfaU+ibXAMIHXMH2jBPqWHhx06oJY/IA
osx6RKn+1U3SbxS2CzIKUSQM1bHyrPCGsXVLduyeSRza7c7dEsKVriK3sjZRBSqLZ+/e6dAzTqJ5
iWissDT5YRj8N4jwVujRAOqagVA1pYsuyfhwbISnSpufDb74AdnohawwQPsCNStzoxeXFEm6appK
QZD2W2X7EPXJJUQbSv3ZZxhmPg2KkUI3hJ28uh+Xxvp0qiL3dUg78WAe2nrbllx5QVU7x7JsQ2RE
7nvRlq8FytBUEXqc1jLfhV59QGldIPBEkhxPxaEnz3glMsz3BeltMuRxGg+M4H2kySaabgXxVQxY
EB9iFjdCQi/LKE2yuIS3cXE0rF+3qS9iToKTIfWu9kPkP1Y8XwYNhwbRMJW12Tk2Ak3kJCnRil0l
mwncaXxrxz7BgAAQOg8Jj4VogXpIvp+m+KxR9bLoAo2XgbyLpu+h0c77JBiRrGr3hYnnFxP5GGWs
ESETz/8ygpvZgYnI8vAcx8i9Tf8LyYXJ2ulwsvAnlyioqCarE54bFiOVb+3VpJ7RI2/nCd+CmEhf
pB/Dgs+pWCqX72Wmv9QL4ciK0tWg9HtcDoJ1rfXUjsB0OuhiRHc2eDbC4Vab/X2bZz8pBtraXV8B
WPrKvgqo47ZlEB+R8/wTr3X9bbx4wa44rCTMLtQ1k12EHOl0falrJqc9g66XR5TFpiI8xK59N0AP
xG3+lOegoYHFNfVwynTT790lxuj6EphLlNHycQq6wFxH6GJ3bWBtqnHr1ciPKkFrpTdIIA1sNGQ0
JjxiS/rYDLcxNUnadHaASnKBudHyC+1yPim7HaHZpWciFNXR96v7aOQxjvrbs9bghcZTRSR0appk
DNvxeBp9jBjUi8QmW4zZPCRbZihMYl0FDCNpy+P15xiFxT6HxF8BXqkp38Ovoz0Zp09DQNKhKXP/
JF2fiTXi8M5BEYhHgFnQzKqUVtZRLT5od0FdZZ2DmNYoYQWaJJROZpbfyNmD+2v1+Y0NBI1RJViH
U4y7e3A7wufCEgqgS2/GFW2CwYFpp7u8XN9dX0BssaS6vi36EIvoTgPquyliCkNjSsx6tmCIeuKR
Jo97O7OZwE1WjKY1bH+E5r+AZlcY2fUjS71q5RrdoYHDtb6eI4Wj49fZUtjn93YCTXpUcDwEst+5
SeD1KDVRsEfF6LP4W8fLpuyxoHYewtXmcCTh8GjmSPclJpBDEjjbfGIa+NsLLBCmqQIuAYh73l5/
M7n1LhCsF9I0wpvWobLURUy2SfV2pbtN5ghGLo2bs1EMave7n3Vue9bWnHCjsvJz5y7cjYDxhuXq
thY63PUd/eju2BeXIXElLvoRJ5MOuRPgzCx6ht8AA+SPVqd5tjHRRgG8XZlTm1nigfzFen99d31x
kpHwwKGsNu3QxjdCwy8uqFPHSYOHbmEzGO2eKFxSdf2GWp4cgdhXtUe1eZnW210Qoi0mAGxepvrX
FxX3/k6E6i5flnVd7P0sJ6qkPNaPitZ8LyOm4UzhiphrBydYf1IhvFnPHCkbLJoOGnaLJb1FsthX
Sq2RRkKzWUy/v70QrQz2BBPQWCzwAo5rDmzX+LQ1F46RRPWvF///v5PggtZScY06XQRLOu7vUhl0
vwQkbl9vs9StDpspmhfFP7KXQ+faa72sEZd8e+KxJOuZkDru9URgF0R8Mk+oOdpGuRuP9jWVj26g
ic+UvCrBq3gN4PxaomKmBUSBMh8NghTABYbJTD3Vrw6/MBFhVeLOmOzDlR+RV8FTQBbm7rqdIc9D
7i2IaGyoDUDtyOGx82baOapnrh5AVHfsjp3V9gFo0nq4LoQM7GJEbX5tNXeYvEpdYuBWtq/QPy7k
iuUBf6qX314/Yn3o9ji3jt2yyNP8xSaQJuH0s81AKZe1oB/VMU+OnhVIO9MZimg8eZqisOy/u2J6
SuakJZ4DF7VaXNTZ1dl8/TyGmppnE3MsNOl7KqvjI/xBaHlcssSVRvAflrflNSqslc2B7sHmuusR
VHfC547XPS0zisNrKcC8tZxCTU4VbZTr9UxKzFyDZWQjuIDkMXIP139y6q90ieVfv3420/jXtmlV
1afri8Dku8QM/euz1hJNoj0/Gn36LQrl3h0ib98S8M4gu1xdXCEYnKLZOATjMrgsP2tst14puhCb
6ze2VQ8W7XocEqMlycjyNsm4BHFyeCK8hqk84dV3Tx3+wHJI5a9787qLeqr7FZpU+nTLsrzJve/B
VL6SDExBp57CvbuUUpZPwRT/0GOut2qx2ge0D9d2RMC9Ra7i6bqr1/vl+vH6Mi+/GPqIxCyfmvt1
z8fJqHdSilu/xXtqZ6hLOLsJaXycFTBZlcSNziJQo1zWeZ6eXMktn/f0w6vpK08wAx9pnu2rtHk0
cO7V1TNQM3nw0/7OKiyWDyFZ2qxpNiO1FlSFzVnH5gMzCIqRjFwiA/HeaFIW4zqE3epSvq4tyI2D
cRIlR1VU+qOirrkqEe17lfiadO6bm3l3dWUBFzRSG6cu8ZHKIVY4AZlVJaR7ko1zcqryplXVm9NL
+h2O+WTAQiOdBlXOFKExaPNvoY/Rttci32aYyIoIF21MZVFLL93X8Nn66UbWwbnMWE4KhzgL0d8l
Q/atbDMGW/vcQ1EhFrv8oBzfPhHdAQ8M1PCIqTQLzEPHfMwL627NrPCoaqPbKI9g0CZzz5TpH7wE
W6p6tCBtbSsb2O/oxvdjxsw4rjDKeJO9lYKFMZNUJirdcKya8oM7Es+pwaRMxORLC7MdWUOIZu21
yB/oFhQ3U+24q0EWx6mo+++l+eCowP6IArKOWJ/wlAe7R6J1SAyYeQlt4x7LRYPFKCV3Zeg+LRwP
Vh3pR5hbEBdLw99db0aKzuQqJAnNt8bcD663v44ifiOSeX19m46hONYTjLsMRcHUWfdWNhs4hAv/
NObKPP6v1pMlaDf9O60nND/5d8io83vbvn9Effuz69o/CD5//Z//FHy6/j9gv3mWBwLqj5JPJf/h
mK4rFeQmlP78xW/CT/EPz2N65LmeC1DNlvzqn8JP2/qHkJ7vm0hCXR/FpvvfEX6qP6o+bc+z1MKg
cizHpjfhIzCtPt6f4iJs//M/rP/rS1abKYxCQKXDXWmbEA25yyMGJEoUNG89Wvi/O0gPZTaFZfF/
Cry2ZVx0/CN/tUVmsjahuS6wVPmnLWaFzbg/WtVh2LaB1GgWq1dBS9LGMjwE1BD/fnML9+rXThx/
/Od/8KX4gmyImwvJLZyKhZv1uy8YdkYwNxXVWStDkkTv3lDTpZrTd7eeL//tTXnSEzYgsCUSWIAI
+/2mtMosv2xmCsFt+plm6edCAojl1kvD73+/pT/BvpYvxZYcnE6Ka+C/nLUO7UsbOWN1CIzB3/oe
a982cnEEMOP6N8fP4pr/8wH0XMtHQ+DTYEWM/MdvhYIxp9/Pt5Ipvn8tzYtXA8TzXGJLUJu6NaqX
EmADhhNE8fVOaXXHanw7i+L899/a/6s9EQJJkS8t10bx/Ifjq5A0GMAuq4NPqreZYnzrp6cpHC+W
MV3GanxqbfUzwETw95u9fsM/XUIkgNPkUZ5wfd/50xEwLKeUyiq5hIz0mJjdUSgSpsvhqe7Gp6an
K1uEt0kxXxKvDtCCxe+N3SzEw6v4Qa5Gz31J3PTlf7JbtnSkr5TtwuL94+FAiNKLLMID0dltvQoz
5+Aq1hMUauGZeN2P3jxTTuIHCShDE+lPV6IOTXOI9L1+9oiJmeZ+N7jh+9/v2F+eJkcJhidlmgwv
f9yvGaXGFJOPfDBovR8qLbCDUtKbpoEb3OaOUB1KnO6NwLL634wtlvVXl8jvtr38/nd3u+f5tqby
R2PJkfeDSa2uD+GqhkygRDNeRtPnUCTjYXDd73H8WjTofv7+2//FeMOQ/du3/9NZwYQM465gD2b6
y6za8JKOyfuM6Qv1Svr59xuD7fdfjzbSf8/julS+LYT608VZBthA87LKD6VZ7VStbtwy/RxMBFcT
XeadXQNqLzYgdF97ZODwOWCXZN7w5DTygO2ctr853dBY+pyy6cYnsnYlDeYRtCso4V6qMCbVWd+F
Zv/EGuSpTFBalF9GBjg/Tt5dq5X0pcfLnO38AjdruO/dPAdXx7+z/H3vTuCCKAMP5Z4i2vM0Ef1Z
Mh1svduwmG9qlws0Tfkjp2NKKPu7YkbsphxUqkTN0KZgSsoNNerhybbdo0YLGOGcowbHSlBSWzH9
4qxQE0NyWwT90/vQjg+IS6m1SxZg47H02Ue6Res5LR46Ba0EASO0krynmBylx7wOD9B4d20yX9Ae
Hez2R9qT0qnMGyLgMeb4iAyQ31aD3go/+cyd7LMUyedyPQmfS9gq+A5x8Sid9sNbhuLlyJjpIJBU
t7tqYHY+ig9D6YDoo4g4tXgvlDq3rDRXA98LddEBf99L1vVbx2mZp4+X6+DRueMNdVws6YjS1+OU
v1ts0244QIIRb/ChoQzT9GTFHie7fx+MBcUy9xuRELygyasPULhhnfThj1jUH3PFaaHBt51yVv0B
A9hy+AMn+RxwPYjSeHE6UkSMErBw3kIQjz47FZ6FpGNmT6Q3JZGJ4LX6wLVEPZuvagwMPc5sXnSs
Uan9HL1KrhyPiiWTXk9Q7cJcfEkq/1RH1n1V0qfAtJ7i3ZofR+lxwc4X39NPvj8f8ty5iVLN/++3
/vYxbUueLlX4Tiw9aJSg3hQxstvxxjaz92UTxTw8RcNyoWHCWLYXT/W3llWUb2TvcjZvnOVIMfm5
Gyv3TqXmxRjoCdjGZ1qm71aSv2uFN4uuQY3HA83ByivDR1kiHJkolCaYqG2z45oKHXRtYf8IX4B/
XC7cL5/r024DVjTlrS4wJ/hedAMhh7hbphcze8Q6p9vVwNXxZCXvSRoZ9MrqezfUP70FGyMkJ6tB
2bWvCaL5mVtbixVEB84Z4RP31e1171XK9xst/bQ8d5MayXX8LggUmev6fcCXMEz2rd+pDGEWCh9b
0DCLzMtyKQ/Lwxkl4p3Roy6aA8prFucmZmaxp0KKlkdfZJNURK6W+MCT6dXCdnNrj4ucI0PT3LNe
Z8Byg6ba1SaLJ1FKojplcn+9HGsnRFPDjTvnXAcwA75KET6qDiBaoNj0dSihxPQ5uOPFz7hXygPD
LYrXgbRYnlOWwVhcBzX+8HkCDhokdA6j904zj4DLsfQRU+p0z+3MnPA6bOGJueAJgLgGgmFVhfaC
bcEG3U0XazlR6zI0P4BR61g9mkt5sVf9E22d6FOVFTxJk6GvawhfrNJX1aTvRm0f6rj7RnVWT9wD
msvFCtN3z6g61rbj3u15ZPkDU+DRQ0k11IbcX//A7wnjBaCN2ePiLWNmZ7Bbo8uuS8mmLLZy7UA1
hrxrvdpYe9PNOHW3FVgFvNGNssmobkaUt7GxAdNzNnuOjU+DfT+YqB9xCzVK0A2OQYnQIkK6D+zf
acYzOLZyQy/i4mbL3eWWaFvZb/Qb09qpuNPHJkI+ZyE9rzrLJy4i2JQ0MDfBeXZC5zY1ODAUrYlV
1Vzw9kBleokviAYMkfVRoQ/ctNXymCxHbBgmm3VN44V7K94nBIZOhkG2cwf2ZUJ85EVkZwCkf440
hnVjrHzW+MnrUoxaOYVNJiHSvlVmwQA0uK+yiGPlDtPFzAaKNcsFeZ28uH3yuTwOzDz7hFJ6MEwO
DUNc1xV0qzrzRx2Yzwk4JW1aj0Pg30x9sqM7XW4Cl7i2X6do6r70fr4HxXK6Xvx9jtffO9H48Sjc
ckEVSfFuWem0tTAPoWFOIZ0OBXpdgUdSEzU19T/7QMMBK93nuvAx7QQJ+g4QU3EOEzybqqUXHrQ7
GTavmOXiPfFZO6/ObzufbJKmtr67fesA/k5p//ppt2k7XDUY68TGHLjmZWjskZrEnEDCMR1hbD2V
c1NWIEGqkRDDRoYnNXD7OAb3oU1RWYeZpLc7l5uK+rGY5kMyW/+PvTNZbhzZtuyvlNUc1wBH5yiz
N2FPkaJ6RYQmMEUjwNH33dfXcka+l5Fxr2VazWtCU0ghkQQBh59z9t6LJpfZQsC0JLyZIjiqogBI
0YHEyv14zYUs1o1X3hYVAQ1yYNsu5x+17C6iZ92auWeuwuGHZ+bFlmF/uRlSgr8ygCkE5Vc72+XJ
BhbzOrHrlVSg2FNGedfPrsy4hgZyzQvntW36u2nidOlyMqrsQLwT8yU3qakA9+HiEI2Elqh1eL5v
vfOLF+GQwVb448FxcJhf90SOmBCduxRJQRKgNvLQONio1DPCoUoXGrgbU1/EI/S+vENqqfeyYR+T
8vBjMvNpPUrMX7ypxCkfSS5+LSYugTjsn5ZifBB6LXc9svtdyKItl2g02p99DGmr6xLk9oCRE1DF
cUUcmS/Wintb1bqvky9/ZBOXrS3NF3+EjMBMgKH5UtGiUgFJHSNf8anAv5HTuaY82DlVfkOh2W1I
shPrNBoRavTnSAp300UFEstKbZGZQ85I8mbrcF8EjOWVhyU6tzgzucLZGPRcy5uintxzr20xsNQ6
OTwVtcfaXra3YpHf5nykmSXHr0lE4EUK9yqavbdo25v+ru2M8RlJx5n+anWg+FabZFSfZTuYJ+S1
pBFI95SqLEQXkJwEeUV1WKnbqJ5MUtJUte5EBAiPxLW1HZffVDDX3GpQLRcGDhvrNYhYpGcC28WU
vShupRtT7Xy6wscZfR1S9gyu2wLMrloAPRGHuW9zIk3qxjA3nqoB8wnCrlLv2MR43VsieRgCAMu9
1uQOp/1IoHvX+3vJ1A9XFDTIzKaTy3S/ccW9OzUFts3yLvU6hc5FHqq4gtkwoJbNIKKqWb5a+POx
NFYbYnAwU+X9vWkN/GcfZJFoo5OT16fa6etd7+E38bp52BaYARDWdt+N0bv0mBERyXQ7ZatgP1X5
CTMvzVs3fdQBam7+KkdEWJXeMjQTC1hqtgYR98xa49JjVjDIjcU2z/W/dRO3D7MfSRciTgmt611j
W+fQZ4qtSO5aW8kGOwTa2sn57BjGsmLywZYqIoAliShMarvj0ve4/ufAOQyESJKKBWyP/MF1ULvB
aqlcmOApt4CB6SLoK4lEHi52AkQ5QL9PyqNkUqyAbqseojQZjX1XjtR8KBmbxHQP8dTsRn+uoRai
7pujnjsSRNa5xeoZNHfpyFDZLUnaKDoQfx3YtdYnTMMcBi0V70DsIBFiiss2SoKPlQqxiSgOvqzM
je/HzWEckm2Ls7Vu0e8GjA72Y+/CJg1DPL24j7o4nDdeZTorg6QcFbHzQ8bzdWjRpwQc1LWjn93r
OrAUtdq6XvxhNz5zsiEjfos7XWHD7q600tUjLQ17sHNcSDnZR/QJWM6CfVgUj6JmSr8QXa5kZB/6
wCYn0ZB7ZvbaTIy/H3McHfeXLKzzHcFWX7PaCHdzBCszF+lbiY4AH9Ln2oNxYIpBR16yKepUtHeg
bsnOeyaEW+2o3rxdqIZbb25fAqlDsvKhRlMOmpb28wZjJ9dTLw9yAstMIhDZM729JgidkklvKaUl
hv3QByeX8oFAEuu1EJj85Mw23WCb7GJMJCove9c3zJ/dpY5osJJhJ/ufpOT04Vp3VqbzaXC1OlZE
bKH5nFKfYRZRkafSqLm/C/ZZOEVWA5kkJjFRaCTiYH/dtqL530bVzCtrP2XdzB2WaiYZumrX5PCd
A+y9Jn4Yw5p4pUieGSGsUvZ46+sxQcXzXBblPWvSJzRcl+tWt0soM6UgRqRVyauQbN7SqHtEJVGK
H93M+27M+j2o9nqnTNzna4GXycGUt/awVO2VSeCNMr64rB0sglBzwqjYLrYLDdo9BII3nTYADZs+
ZBOfQNfMwjvy4qDWFnyrGku5yeueaWn63hRsNHI33Vi1VAdjY8umOcdy61CY7rSeI3EmQHlOz99n
dyF76rs8NLZhnHPh4t00LIaYBh8j8g2te2Y/0+ujEEuCJHvlv8Bg+Uru56ubNMY6stN34XD8x4WI
ypw6zfACHQCPlFGHzGVUJHtRcHDL7N4fQJX47lMuvUtA5xBTC8tStx1kfSlDfYm5y6vLfZroypr0
mgrrSl8/uboMGaf0uTKL+gDKK9tZsl02OOlP9lCcSRlCPlPLaRuq4svskOxKfQl23UpDaj3KlUhS
mtr6yBopDz+3VF3x4CescwXF11wD/KvacB0s3FB1WYoM4U2Qf+Hg5FIOgY/6DI36FhZgsJySHIR8
he+9yfms9cvuJfKB0oqY9VItDIyVhW0StwHDlkAEMiXVbMKZREqfAWSsuFNb+fCIiGJc5bF1iOzx
0R7nk2rYHPc+B56dPQXaLlfqwwjAZif9gJudfU+eRSDlyluv7KlM2+GEyuz1+hmQ7BhubdDusZbe
DnpdJYyQ2kLXxybuTceb33voHSiXMbrJENE6lA+sGbpKtjV72jcupstWyzNpVpO2/24RKr+5vggB
ainQpW3h5bd6M8VxYnnSxWqVEEDgvvhJANgJdWMhxNmruSZad36ojeKMTOKUpd2doA0xW6gBZn4z
RQ4K31l96P6HGw1fx/KFiCOSJ+cMFrZ3Kez4PqClZwtgz718qwboihXWV2ths4tt7h1qXY1bkS1Z
+Onafru+eEvfcyqH8xV56TuWcACTSnwg4tyMJb9ppATCDgHAdmJPqHfL1dJywqfKu4Q5vRSLQKXc
epgs5dGCmW7thDum4d5hOUOIClWQBaMvqs+M81KT1caf4OQoG4S8LtuuCa8ya89sNNgEU+v1kp1V
/XTtJiPdsbnVvxnSo3kmKC9TZz7p+7LQnOql+NEMXNO6qB9Ktuy9xbTCL4OzQ6Jt53U666AEaI8i
jC1GsO2ohDmD+Y3IVohb9hYMputVu+juWG1m36uuc9fXc17a9an6eaHtJMkPffuWThQgeqGtPhVq
+N7Uw6NeSvSnGi/9wSvd9ymL3xMLM3C6jlqCErOsYJkx7mZb3JoB6TaL4m3rFsTQcvVE0/To+s9p
H3+rrd1S0FVpPEFgl30Me5aMRR+TIXyYlumzfpueoXvKLIpV511cSTPTN/jsdeOybwXVpNA3khfB
1VF7NCpGhySHKefOdZ0NgN0DF9phwghDGw+HtbzWRvsxVdkjvpPdMk747bn80QdQ3MfFcaoBh+sB
RmIR9UzA5U1i0vQaCjQCTCCdjLpDN3zcKP6YHboa3sirjlvjyKhnb7FJ9PWpfX1QjW5OoaAEtoWr
j4HxHB+8zLtME6cgpnWeF82RN073vpfNELLoc8XPmTujthSyXdcjJ16EvZI2Ut6uK05wki9KgUpA
7wT63rLYmdFnT+l6gCz82fGwg/y9aPoL8+7dQO/Ec3VtzVkppnzfGt5etTTnpmv7LNmDYUIkKYmu
IO9ublnVAw5OInibvMWpGb/SPNzWDZaunlF6b7Hxy638c4eH53o9QHznIyQstVQUVLMhN17ufXeX
jlqo1iTqtNtpD6UrP9meOEiimFcMCLj8Wv/ZDgdqQ11qhwgzSYW9segxDiU12zyBVRKc0Lq8534/
1DBoIxZuFz11r9O4PZkem7F/zAgTnCuMzwbNf0IpnAi4EVF+ekft0oW9VlqRbpVlEytDgZCMTA68
4fr+yMCFqT/XdW5w11U03Qr3PBpUq0nMakCKPtgl8m+HihDhLuYDcTNOyXoRLKR07vIYRraqDpSn
xjpE5URnMN7XzPvXDfmgMKHUE07KYJ8cRzsm4jYlndOiQDbt8iH22E0WHYaGsL2IhL9ds7wOyUsX
4SglTB4Rupt9L5rBulxrz2Lx8LcB18paDlHn5y8NWs8xQbQ3hz3I+y7H5+v6776Vs2O4RLZzcab8
49qlMQzedJOpTV157P1NCR1WmWtMoGQF05q83uzYKqa4XThtXUrjwBUBnDy2p7P/3Y8lmae6JZfr
IOI4kT9kSsnb5JixKsyS1052VdGNbmyOHQwd2k7skcmluy+T3N/ppWTWs4AqYIYUW8UnZ/I+emJD
A20TKOkiKDv+SKp7lG7xKlnoKC0ojJburjIovcMypYjKUB7gNaGdAEqdIu90rZmxDtBy1ve21GMb
3fkeIFssfbpZvejWlHC5MAs79dkx3tFlWJFPlK+8tt80ZHIaLRsS4Sbcs/r8vQEuJgnNMGSPOZLf
aw1BjVotd9fd3PWNsvWaNxV6bIpUsiAmSkz9odsdf9QhjjcS6iGy6sdWVl8DBoz7rL61ZvMLuQT0
GxgChFH25qtKEk0HKXJIAJfpY+M57K5HMg/ILVzrs35KH+sUq7QhM67KmrDKYv5ihOxVKl9dluBh
9NHcVmjwwEJQh3aeAKBw23IvZSmF/qaK/Cbhrd0409GUFUVBM38Pbf+T4ZDaTXm+dyPiQ5wA+0kd
5J+rGiRPle/ghQ6T5NRyi2yXk/Mb19+qzPB2sXsXDuXRMKsvZF/669mn1g279tw6UXUsUt/Aip0M
G3fOTqNQ4nYyh/5pNvOXHNe/kYNJhk7mVqg+Fnd6rILY2Pq079bKJGW2nytgyqRavrbLbpncmzJs
5aZcbMJK7Sy5C0vnlNN76LHs7syhvoDxINUjG6pdKga589AGbauod9d1nbW7zGLbkPTTXats84xc
aRUP8bIzJZO5KgwHiM3jc9PbADIVOm+225RH78VoOwRrgzZMd26OoL2tjLeuxO1kYfgnXEgG28pM
PxEA6uzH3k3PVjiKPUaT+2KUuLyIOXn0anhChTYXXf0/qbYHuYtbg21NVpGY/JvrQ2jxVf+lLAYL
BqDt/fHg4i3qkpntP1kqNDoK29/hGntA2+rdXB88re8i2p1dTgR5UtuJsLreZcqLtvNg4MdEZBdb
I/2DmH6xF7PSXO1Ho8lqF6YgHL3SbHdtln27Gvn63PxSVAwUskRZ2zwmV6ocNc9HP6g0/BI0c7AV
du3eTDL+9eH6vaRi50GU8FeFnnfOyvnI0XRuunx0yMHiq9/+ace9jRga8lZZFycHP9jWC/DXGkVi
3vz5UI3oE1EMJduhDmnh1JNqj0mBaRBhuGsM/cE2UoiZcT1i5oee2NuKdGn7KUdWtxuDfjfZ07Q1
sZRBDMUGqB9IY7RvmlZfVzT8t3/+IAl5oizV6nHDJhNEP9DuFz+/6tMUb+Giv+mPujdpCoerVdX3
gWEy3KvMxza1zEeMUtEuLXR8fUh2S1H451SoF9tr6rNDqiOFI+YNIzMjoHnQqLsIeKNZPZlec+bH
0wWRWry20yw5BtnQ04gscDRLuJeyINnXhfX1oGIU0x5hQlu0nMWmI+N157AjYNGZg5bhr4T+ev0n
jfb6fuQ5rv+aRtfa0uEnjzEo5L7veTnROFePC5H2j7Pj+LTG6VNcv+dThnVB792j4ZpSs8Quc6Ep
Nu/8RWGCKrM7tZkoDT1cbvFAdx9BMM5mfYjb3vBof+sv3SL+TmYmeSB+i0+V3hyKcr4a9Kfwy/dM
jwCMyPksxyVeE2jeE9zkfzFMv9tNQVqfnMKPTrkLSACx+qAfrl9NQ/xE4wwfTsUd3G9JLou87CNh
0L5NGRveXL91fTDT4I9/4tBMVj5BWFsWvewomDMIepI3bvzGC3xIB85yUWo8Z+Zc5oegCwemTTzI
ef7G7YjYd1SRT7PYl2Pz5BodsvtyPpBLtRX6Kv6pvgRLsu+d5FznJMDmXbiVYDZ3dNzP7mzxHREJ
9v+uue0msqmb9OTqhGy7CRoiOKJI0w/YJzZblG7RTXP1LaoGUmKHpHxUpnV01EOuFc5DCohvnevV
JtMLTRmWe5XC7bWdmrD3KCUglXR1/MbUlFihxCWWmIvkKA74QCs/lQh/W6w3lseGjtzXVP8pj8i8
XZJLckm7+JRmyFI1t4MuuIFt0Su+1TXPPe+d3uQlODgYrnLrSKTsMa5fAgckWV/iVKEVMa2LUIFg
Xkzn5vrV9SF0mj/+qdxK7Egj5s7ZH2e/mveZdsTG5Fv9pPBdv7p+z41eiKJZjnSPyagNJ51EoDQq
uVJkUYeyw9TtktNktW/k4J1c5XOLnod7qNCfsxjHoz01OIOwtFhR9yJSn08e6/08w7zmZKbxMEbn
UMkb0dsgq7uQKJqAJN3Ii44OJU+RofFXlfk1lA5i1lObmIe4nN6Cunpd3O4TQsVwTarTYWRfSuUr
EjK12cJHs/0CF4D5nNJZ8AYZDAU9jNYw6Hs4b6ZA/z0M7feaTXnXZP2eaPNq+2FXBi5Rl2t2lO4x
ngVAXB8ZGYQn6fnVpkyBbgR++zlx86+tJ79SmJDy4xP100dfpzokN4q8br99LCK8ExoDQ9d0Fxnx
Ub8B3N979mWSS2KK7f2SstdLZja3vcTmhfLiuYM0QZNlTT7uTrEgN0TkxaGOlrb9C8F5u7Tx3kio
/dIs/JFmiT/kxG1uRMarYlqNlpt/iqoIq1csn0UQfUUp/9UuLPpeDyqFMZtF7ODQroM+zpvPo5Ge
F/tmqWFumIJ5r5c3O3cpKGbnTpzzUn1mFbpNzbg5GmS8ZH5d7UXf34u6ytdy6ufDQsRd3hgoXIcQ
u7LCrq4zdZjFDavmYSpwnrCbbc6LRwecUdRHInC2Xrs8jtFvitI86bcR60IgS54HHxo3gkR21Nl1
XhfiXYQrfMjD5sEyh2PvUz5dO3pJEH3oVtB0LahMOiwyh3Ii8FoNab5O3PG1Aa6wcs0KChhtiC6k
gLTXLoWOQBS+wnvIptNv7tOaODQvfVeB+YTIXtI7pGYmdmmtfLLUBvoCMDvZNSIl6GkLZSp7F7U0
VgenDm7+Xm/jaInZX6RggUlVgKwJJ4IANfGbvqhdAPH2Le0ru3QPZPfZNFyIArKWBjQAW7gq/8pO
D4RNnXE7y+lP6FYTRJhNL9AExyR0tOy6aVAojQOnMrgeSsKuVo7cZPZ4jATlLFse3RZuL1PiMWW+
kjhC6m0Nex/mD8/mJOgT9oSmf4BiBqiCbk+ZeNaurb94UrxPeBnWxqhbB4TAsVyz5SeBpzfOHjKW
vz8o1m/JoQ7MUxOchG35jqv1j7/r8iIRzZKWyKHJLVKp5lOTUrLql6QmAlv80zIeIiC609TLzd8/
t/gPz02QneBJLQRQwe+ppa0zuIR/VNmh0hPvPKRjxBNZ8SvA7Ish3EuJa8JDLTJP1isxScdgJDGA
KoyxKA4QxPCNQ+IGupYZsj08GMgrtHz+/lV6/yYKC0zL9F3orGZg2wwN/ypLKxqSlBwv5bSRvMq4
o0AkIWdcsQxTTM66vVZgn628nujGAF0VkjFc2B9azEEaGm+sYDrSZyT8URGjNXi3dS0nM9SfPljb
pMnfM1qFnBM7R7Api5IY+TxBDOU9+Uv829R1u24HdjX5w5+TmQyRKaIovOo0KBM+GAR7Gx/aDcQG
sA1pVu0TbrjRMp1S/SqlHYt1C9SLe3F2i/n3MM5uts7d4XHO4x+qGO++BF72qAs2+jzvXjM+Zk07
rJ3pk9BNRuWRQwPsAJEHsdPDvrHnp2yKfwKOv03/J/pR3v+7vNj6nYSrT0cd02u7nu+bpOP+poir
JlUaIO5TXIcpPjnT2aJRpfrVepNGr2Sw0Zk05tWRHs1AAvqcbxLSMS7WQMzMZJbcDugoS1+xM86q
9oSafDy0mLawsjnchOnnLHnm5zdxRP+kCYZHJ2QAXFnlGSJ5vhvM5SNfjIHFDX6HV88kmunPJKZj
YUcgE+L3qDUQwln0q8k/etcDxULRJMPfRAFNjWKiUVnZObsuoXvPiSDHku4bbYayod3mcQvdJt39
GDOYSi1CEfIy++wvVMTMtN9z7SdWuNeJbUR8GfpvGWGBBK7y8zjj4Tpv7Y0fWTJWO3oOhtVV26To
vuXk0NKuz3PBTsHeZqPax2bx3gvajblt7mXcMfKCGgbd3iTyxtejEQUvuDBfOghTKENAidCaS0UD
ywFCiEP9TXZe93jttVdGeXH89BhXxg+8HsStwNXYlKH7xRrY7oUEcnZJSoFloitroxYhC1z0Aseo
kQvS3ZK6AqnI/dhIMD2/CzuZb0ZkU2vCiV9dfsiE4CYqx6/OSMKsVwBN72/tyj9WWiTgKe4TJKwd
7MZ4i3Kuc/1SYbOX8Q/iYR/7tBzusELh7O5NxAD99GqHWGimGp/62DU3Wdm+/P3SYP2HO4rlCs8y
cQK4AeHLf10aoh6NiWO06cHWb1nfDXy+xx4u+G50p8InvSTGHYYiB5t2qYd3emBWaiWdo2VUdZf9
g3733xXfgU0MtXC5jgQdSfHbS+pmb/QqZalD5kZfqjy5Z/t81K3vbJzRIs7HUCvOynF41dKrXGbv
oVl/sqX7D8fmPyzudoDeWmCRcJBE/n4l96ofQq8o1aGLJ9g7PVdVDw+hJeZZR9OiFP/WUKoNi/vN
a5i/REjOW93f8LR+DD3FGlNwAaFMPpu9eibBh0wQ9rFrBW/u7z/H4N9k8iQzseagkA8sy3Z+1+Gy
wXYYg4/xYUqTcEOq4Q5lxcYc2mQtQ6GH2dfYLM/funxsp8I8xYJUGt90GjJzaN8E6gxcatz2SgLl
WxQWUN2NwrHL0uuoDX1We2W2CPPKPngFVIHgwRxziseiNFbVELREnEwv+ZyUGwIViluRQwsJU4fU
Izd4DaiFhPkomieDzI3ttSdOoBh3n2Y5iNTe0OkLtsNIYy37VLldesjqot9WBHvtuCzWHcrKFy8X
Oy8PLh4u8NtgIMl7Zm5hEFQZOZV3kzRcNnZdkRRmWctOBcanBkjbRiHf5Qw2P88ZYl3DJrywJyIS
8URBT00GxjPJXB8m94hYxPeDx4K8FMVTEKONiux8JmTKOAame4+X+cOFWLf37AP424YcUjJC5nJK
drXXQPtawLAFVfWYzZjVvJTVKp+76dAo9aMbVflz9/H/Y/D/wRrlEr/4y+Wxee/e/9ePq6fq8p7/
+K//vWaz8VE2hWLl+fn9qxfn+lt/uKJg1P/LsvHmuIGHh8F1sAn9kYRvCedfeGgYbgWe5QguqV9t
UaaFfzyw/jsR/39sUbb4l8vOysHbpwPs0Ub8v9iixG+yepOXZQkL95Vvm7YjHO3A+cVIwIwGyWjf
TxfaoEhSSnNXdRO6KrOa9lEVDy8lRvZj7yi5qZWLhrUhgNbqVLVXiM+GsMyfczP7xjz0PExBTGOh
uCgPnmMMWlIUdzkdzZvQmd+UIYlsaDLy7BD5tEH1Mko53RXJPN0FnfR2v3wQ/2F75P52v9FvzMEw
5OMZMR3Jjeevb8wp5ioNGNxcImHn+5HAV9E5+B0bxEA0ws8lsp2NRXjJvmjYo/Q9Sv1mnKxLFTs/
OnxAp2Aa7shznm4FmuMD8koilsXg3TZpxYLU9Pe+ip01mTPpgYYXhaYMs9tQht+HdFQHcyoeS7+3
nv28bAgga4dtmFTDCe1St/fM4gP04nhquD+tZqfbGkVNTTQUycnux+SUdi3qLL/1UQan0dabrPBk
xyPMVcZubTjYL/0UIPzwnfgUb93CiI7FLI0nb6lsosDInYzQIP3DMfV+s7Rdj6nn03sUWKRom/+2
vXcUgyGU3N0lWuZuN9CF2QUDGpII9fzzEDFhqpb5xligIMEpRAJZJXTSx+9QFlrmj7U4tUhACKkw
74YB6lFXYgUoPJh9JN02U+M+JV6WPlpRw+bcEy8Bjq9VE7qfARoOcO091OvVUJyiiaQ/R9ICGpOF
HaU5PqclN4HYS54YU+tEpzQCcxVXKBtEzlaMSmlfu2Gz4aJjvFPK7I4YrI2JeyBBXkqS4CxG69nm
rlUEy72Mvfx1huI3+AAUOreKb1OrvJsH4gUqYh7UvHSHWLiPqZIIVeMufxVQBd2+PpOM86R00tmf
D9fu5TyTnfj35/jvnhg+D1/bCznLPa5hvJV/Pcf92YhGo8raS+F+hcFVnmTKTkkMiXFoYrbssLTU
aXBc73YaHLUngX3rhUTcifjU1U1CAoJ76Un2OisMwnZs7APCHerafP371+nxMn5pJpg+zkSY1ihj
WWN40KfVL2uMa07cNduouJjCaG9Ilb1FO+KyPxiVBoYG//B0133b788XmML0HW3oY6fy1+fDvz0v
JOiXl01rWPGdYf2oO/zQBmXy1mosio0uLeApL8FTzQWFiqwlHRZmRGB2iHsc89F/BHYXvXa2mR/J
omE5879CDaHDrYzXkhR5GsA67T00iy1B5v5tSSNrVwndlzZD7x/8gNe16q9viGtNuMIhHsTTd5O/
viHfJ4A2KnJ1wcn7Rukan/yYkx+xfsNyFdXryEvNre+7w7alqD3brEQ0tHqxS7z6USkBB4HuTWfx
S/bMathW1v31IXWCH+BP/KOtuASZIxJ4ZEL9JDynW7dxsxM98D7iVZudjw9lN/Zg5UMSbWrZ5GsQ
shZheUxITJxIOCz87GL6IRoMgvE/BfDj13F8A6UkvlhJ71urLpP9ho5WFCwtS0DV7qJqJGuf3K1b
JGJrqwvI+bbEdEPHEwZF2390LYxBozGZCXNDRXqmrLMEsriq5nQ50PtvT2FZsO1yuuLy9+etqwuA
34472BlGFB48XW4k+ub5y4lrer1bgHE2bmeJPGEi28Rwxwfp0rOMDRbeIcGj0chxI+L5e2rJ5Ied
W7iSyvG9Tn1r3dAMuYuNxDymozHsO+GHj8kM/0Hp/zu068k25u99n14gih4n4SVvSSnnVS7n+A6R
+XxfZzmNHjdjJSo8592xQh/ZxqNTSyB2DdNvSAlsoOv5Pqny8bykuKJcJzAIabeeSN92dhTWkCoW
ORB6ZhYHosLqXeFMDrNigrMIjjmQ5VtvHa/ILhiA9Bz5y5ASywyBrHl1/IeGTItPsnU7Ugb+oaMm
Al+fun85xHi+WRGw9WHx5q6iy41fDrHXSGSPcWffgiQELGcBUwiAkp7MdjK1JIb5BU3bw/UH14dJ
hiEtP/1/GsPAh/vn71ih8a1aquaXb/3yX1w/sfCs6V/8868NbZ6sB3+u2Kbrv3v9cZgl//3lz/+5
eIaxBsTrbDhTKEX1qzTGJocsku1++cXrD34+5fUFxrkZ7gLHef35Pfv6Cv588jlAN7bDRWQe27jT
hcm/v6c///cff9f6nkeS5MDra/ifN/Pb2/r5mq7/5+eT9lV+l1gbC1XZ3u0kVFH9+9f/wEhGGj+P
/PUn1wf0QRz+65cOl2xaX2Lu8XuLUKEt+T1nww5PyoJ46G6U5h8OmoQ4aCZioumI3dATHsM+9nVw
lw+681hQupfZGFH8OBZESfucOMuHOXXeZpjVcweGMdM8xjidvla56W7QOZLg6UsNhjz1gVm9hL1/
SVq8psy8ov3SFJ+EYrsKkPu26E1IvBamzCI/ccNHWaBJkQmdaqh3OEY0RbK68iRBC8DiEReBUxPl
0QPDWfRsjGcUurBu9BhDwnZZL12I3Nd3VpEk2lIw7lsRKfRE+yfe9ppwqUjQXJvJD3Zny5pYQXub
qxtmlmskV96nVoqLh4sPaOag6ZmKuo6PDTqu19xbADb7KJi3KVHj5E4WFcma3bzxe2Ofcxls0Olj
nQTWGWtqZ+QNdLaHNyd7k3lTIrUAZ64I7navxE8nJpIUkQ7sG4LDGOHwxwiK16TQVCNDU9ihraaI
Bo71eblyRe2blEFOFLXxyehM5ragVaQb9AfUXdu2aMTZ1dFiWZl+TkOTjGrE8VY2fU/c6kkw+NuU
nnhMouaW5DtJDHj+yLSAAwwQtdZkVKKcjCJ8DoMqRHau1iUI1QKUqg9StdFsVTie3XbSvFXbeUuR
o4Waw9rNWhUHIUhq3KzhFXsZeRYRPKyM9M40zbXBbF0TX60pr9yxT2kP9xWILARYXIyuZsIOwGGX
ZPqm6uwx9wvjVqDfmEs4shVA2cgyTKaN5OEYjKzWsH3HNRHOiGH7Fdn/xymOqhXNOdVE3cFKaONC
zjrX7rz3wDMfAbkQMJkWHOlumVGIJmIl2hhcXQ8qR+Qsxan/YmlG7iLI/iIhMs8wdxiiJTZwKRm3
2wgzm0EcGw3bJd9zXi/wdzGs3uAddNzkO4LeXTk1uJGchAle2Zyl69+UGuVbjrXc1dB9GV8xVIvP
GdyHtaEeO+7zwKasc1GnT4O5koimN8op0pU1zoKEPgIUSI6id0gmXH03MlEmxbbhIxvuGzoK2BOG
l8Usn2INJu5LD0RxU10MDS0uNb5YaZCxj3pq0GjjAMYxjI9ne6j2plTRpi3BIPcaiNxpNPLMxA3D
G0srzqHvC7yplahAKU8YKTRaGTaHy657uPQ5nXlnNM+RvaBGhgBkzqg/BYhmD76CJWOBDk1idEMO
WST+18GI7liwshvZpq9zb6RUdtV8KIibnMO5wMFlkv2sAdEaFY065sEpw4lLKyEu/T0n2G2Dw4Xz
YJLIJ9zuxpyrnaTNfBme/SS7s8d4S6cKn/EI4WJZJLM5Scq9OyWXvnWQXfckRidu+1wP1IPWYqE7
L/FNYp5iMoYbnv0ljs7yhc3WLkmCF3IHkl2BfdYy2/yITe4L5xCStkJKkiYIKQCZGa3qkVzupXa/
IP1CHsnQY1tVqdg5pWIo0l+ZJ2fplc3Wz3JrVfbOk2CHSl+3KA6DKdRaGLWxSQL5Y0RvytyxLTaG
8k+UQ19dGFClPtLK9YCKS+PVUJB6Zy/6NMAdpxSb1tUCityBAqWS26kGUT5ERJchzcRtAb7c1CBz
VyPNM6qiRUPOM2jng8aet/DPk8Y59sRv8wGARid8NkVxxXQz1OD0BXP71OES6WGqw6qgo8uERcPW
s+5TDHsd1KzUXlHUSxNg9gBC+wxf9QpsD1vG05WGuC/g3GPvoVsEMZgzRWMH8b3R6HcyA6BpZ0Qe
ZSacCKtHlgsofrgj4ZIGf7X2g859Uri2ItbDdawR846GzYsmfyo0fj7sQIhRFx1Cjaa33LceUr3Q
yPq0sJ9dIc9+yCe8QLWXV7y9Bt23EO9F7Ze8ORhGAuv5brDfucCGfdarl5SFcz2jLEZfUe9jdtVL
qpiqjw7xVWkEHIcJPLPhzdz0FUN2/tn41Wudmo+rqly+FARCEwxH6gYhjmvD9j439USmZ7et8mXf
h2jifB97TulgaCQdgeleBqsYLQ3yVmM/achIaEwzATZgFkyIFyOT3k1v20/W/2XvPJYbZ7Yu+yod
PcdtJDwi/u4BvSclilJJE4RUBt4m/NP3AvTFtYM/et4TFMkiKYIEEpnn7L02thEKODkjgAYvn/CC
l0bRFWY2SrlKFULYUbQeEUKYWwoTNzvq71E77gjLONP1/d1k8W/RSBD6bU8I1pguhUDFnZEUB2yL
885AphoWAVkqfXMuax+HeYffYNIe1mb2ZlXwscaps9fCZpskxVBeyj3eE+lWGwaYsNCNn0Q+7bCr
iB8ayq81/a3u2PqucgGaStNiesa8me/GY+ZfVSvoj545knA+vWx6veCL+en4/G0SxZTnum96SB2J
vfVjP3oJa/XP/B6yG85K3jZvZWkEGyNVCZV3bbTtCm7zcXqPzHlq06T+gkgbrnJTBBfypOQpIREA
S2ilvLeYHef3ssd0WNhcw580pc/3LMVSghugK+PrhUhtJ582+da/tFQcQQzXP+A5QOfSlPxE2aU7
K2qAVF1t0g/F8jfzU/nq0ZDEPuWRoB1YvXU0lsaxeqoMDt3vd2vP0SCTn5qtdMtEVVWkJk59IPuW
uBRKLQ+vcH+Y09/FLn9uPbLIh4bYp171g1PX1ObZj7lkFChDP0Y/WXfCKn8BucwXWG+aO1OeydYd
rwdsw7u2FeJJhUG6mJ+GCUs3CuOLvDqq4pjrr7BqxMGUNZEL6NFegYi8zs80R5jGaaC9NYC+18h0
kHcSl30JVjEC1ZVwW+WDjGV83Gb1y/FDcpQsPbq7tAK32jBoO5us5Cej1AS+YfbFIB4FIrb86nOE
29XoBNcGk8TBgqRId7KqWcE7L/MXJJLyxuWqfEtMqa85D7pjGZfVxbS7aJUjxfnM8345P7WwwmZh
EED2XMRegvfBaHdZE5bPiU6wzvwUyIdYwh3vUzExiToE4VxctBtHRUmUdenk5qvnBvf5qX7jP3fR
VDYoVcwapNYdU467S6Wj7kitxvisIaR/f5EOKuZszNpn4Y1y5/gBKJ6uVp/BoYFonPa4a7G0QFoH
98J7mJJgCoT6xUmqtLvroR+WgZrmPzvjTQHc+tl6hA+VbaWecmiuF43q4PcTMuVY6UbyFRGivlKU
yju1ihJcMEA5S2/Qs59uzvqyE1+phfPUIG3oPBidfm5zEazmP5Eu+5YDjsZ0tErQ+p89xH3nDizK
CrWO/eXQ5Jg/CnY1Bn7bPTt1RSpJ0chVijxsZRPtfEKUOz+LKd/kawnIPyQ+FM0PT1DdyPkclOf5
81hk1S2zIVQvcWLUE19QX3XjKD/blrrf9IfSYCTELne9y1CI6KSWtoub03Q+iL/6fgZ1CMB2Tlpe
GTxhcAxatK7zof6Qvfzea9PtsPmHQlwTltPH2rULgtdb7z3gqJz/igRQveQLCm6+Y6YIFBmapsX9
uxXmPJXPgR8CXrPryRvCVOcwJqq2njKj37Oh2cz74tFCXIAj3IWRErI2KInNCDN3zcE0/Ih6g1Y0
71MrpliUthU/mUNVgvk0oo1lKdGP1s/28/sEPaWEIKr6J6kpPoRbQq7NiNOL6QE8R35F7IeEmnBK
oOUsjL2Wqv0myq1lo5HoNNnUTOw3n6ETuytTHWBqmrn2bJbqTzRZ/ScnD/RCz/KuTsBsXw0oaWCC
7j+JbTtRlzQfiUbGiQqaYOMFWvch5HF+Ier6fo0rPD5wPU/WuhrIjeVkj/k/i9yB8A1i4NKZWPX7
wky/3zWKx+cOosFLVElrj7LIwEIdDp9Wx+QGelPdV+mmUYMcnaxaPjQKfPPHV626W1LW0s9Eq/RA
AkMTEg0fs237j9q043sjdR3lMSLI+XEAuiwi6+69GHJmJ9hT4dKY2utoo/WYdjzXB3/V+YM4RXWo
3/DHEPI2vaNFmgZzvcR5CiNLO7YDY/X3f3hkGCVN8MPpa4GLvCKMxrXiH2porOa3bKE4rpwxpHCg
Vt5TPWThwrVYpCmOdEnVFvWilKW4FWjXT2PdQVGZ9r0vgj1lnvE1z0zWZ8jHN1Hvju8I0undD+ON
Ngf+BoP4876otANx5em9cZT370+lcaB5ILGvamgaZ0ehLzD/hwxIKfbt7NGOZNDVxC1stL6JP2sg
rdMX0IyduS5liPwwgQWTax41Yi1//v52JAll6FMlY7lnX3CVBN/vWonm0VEYvduiSw54fLrvHzBR
QAGb7YfjYynT0XTRHMmth1OFLE/ZSUUoqOinQ6zxO+86H3YDveAPLUKtGPzskaA++yLuD5ChqrXO
tb32HHuRF0mzqKFg7avI+lBEVOxS3SzPeQCBXmQ6wVtGbp8LcgA2jj2MjIQtV9XmmRZrvo9sqKWd
ymIV+Rs0EhJVK7dJlsz8nCsRmc9DXRlnHEPr2UmRsYLlEvNlDbFy00KDwMbOMpetJNPV7S3cKo7y
YTuYPGCro3nrnPyROyAroq5Hr1Xqh751dlXGGhAwmH22dVbVvoED1A1pvI1ae1cSg9BKsUsix3xt
tMBfalrb7hqr1jaBzTkqTQDhASzxA36Z8uiVdvG98VMNgTP1pOlHyw62EyKDmW/2yCwPeJSOVV8G
W4fAysM/Hv/3581Pnje6SLPD993GCLYzwmp65/kN5sfHtuJvzDf/8SDDuLvMbcS4CKEnyDCAm0MM
2mNhFPayVVDyjY4cznyEHIwMQVJtnL1mNvFPYcgKCGjXuM2d+jUMfqR0uJgQY7FFo1wc5ATxLqdN
3KjMdQtSiAZy+w7Ck92hgwy9q1RlZTqjiViywthgfdq1OuwVVyCRrlCIjnjs122TEPvt9GRStFfb
aKzvJ7QT+jyeSOjptJlvxUeV4tRO77U7vhPAGoE81OrvXFHYIaxg+WHeDFhFRtMlbAVZ68bt6nXQ
pMM6LNsfofTzI8kYMYliiDxltzbM8pra+sn2K7mdvx7OMrnW4g4OSIx/z1JYMERl+5h3jupocUgJ
L1SLqeQI5702vmJMY0eFlcoms8OHaLG5SVm/qFHQL2XMC+oOXneJFAc+cy1OoSAMYn5s/t9MMkW3
9ALzy0AQCz7wYArexLiwYqLgFzWY1ul3C3RIJXnBKi6H2J8sxkjx+dG2TMdeZMzD8BluASCIda61
FyNCutGwtLRdfS2yVB4cB/R7MegAF5CEgS9RW/ynjXfw4iBeUb0yv4+P73c3Kwjd899NQ8L3ot5s
FoFR74UXkWjrxbtRNFjeGaposagJi+UGxIhJySEKE/TPIwF1FsGKy7aunhoja7agfqJj1CT9FgPi
yVIGRL1hbCMNqxIaIgVwxbHqXkMDtEdeOrvcd90Di0VjwtgHExteuGp1qNqeImRLhLnp9GIxpxgV
k/lA4J1ci0n/r/Tez07KX5HtIXicpP11qV+MNiu2VW4RVVX6xCx1r/j8sgMy+/Qgp2CB+VZF54wS
P2EpmzowoBXF1ghASn8dQ9c6e8nJchr7puRlgMMb+UwWFc6+4aVn2bUAWqRrbKpSYZ0emcY6ssNo
haSp2Xp2tZONRcSKB0tOa+NhawqYP3ormgthWdHeH9vX2mzGYx3pyZFkcWwhQ4nSffCts2nl+iaa
HP9DE5hLmpCY+nJPP7QNjg6vJ6MHts8i7D2Wxlwalu4ANAo1QXZ1GsJRSwrEfszMusBhqA4vvtF5
tzh3I/gSSb4msGR8VjKqjPwdiNcNNds4iMKDGOhwRGY5LpJOiF0xB5QZ7nmoC3tjTWjqeKZJN2We
bKUeH6OJnT5v0l6/uZLIKXAQJzhWBDlEDHf/2MSKIBQ7x2+h2spPPw4fqgtViQkYau28ebUwp8m4
p9lAQcSegr9UhVPebj/wI4sNMKpbAEIZi4nJEtyJdoHOQmddMvPnvG7DRTd5XFpNVFsM///kQJot
RzlItMVI+Ba2uPwLVZOLLZ+kuYAApPnzdxOjnkRCrEYF8eBzkNW8oeTUHEL71c3b/tv7VdfRNcwS
czPnWc12sNl8Nt9q4dTTVTBfoWxJqor9kCzmWKtQcC6SoQHjxu4JsaUnTrXmlooJX42fb4XxFxRC
IgNie+fj3MaewmiogJ45mIq+JIJA3ROqPBzNtCdSNnfBhBA/b/89lWuO5prv4gaxExQKXGBVyudW
TsBDN+3JvEHpBD8qQ5rYm4F3GKdN4bfJOs0AsqE1Rxc+5pe8VV/mtDPwKZhDpo2j2n/dmgPR5sd4
MzRWJb38OIKaX08RaPMt4++JaP/4D7WwV2kEn9+f0tDmje6GXFfK9OEbGhEfwq0O8ybFy4OKmlHg
H485MXmW0eSyU0pZQUonLDeIUrkIHLsAFGA9Gh/xsDcSNeNML401hpKApPOlmZY9/Ea7348tK0lR
FEfhOqRQw/JKV3TdKI06jO2a2lGGpgWqYVzPX412pFBjqE9ejRA/9SCRdwIBcz0wXvhTD1ap4QQl
JPjNoXDzxmK2vsjVMP3+Spo0xr+RuFQpp6Ni3p244hzyWK6rxMfpDua5MP5UG5NsaALqSvSXu2Ya
p+ZhCxYVhQ9qhjRCvBvlNWLWR8wzftD1xD4bWK3S3KMb0GVYTlz1EEWpv49B0rNEYtBObU41bYrY
/L7vNhgjvQY3Vhdl8IHaYGmkOqFcbnFoyENLpjwFagX1oW40HGeJ7WcbgFcvmGTywzCdK/NwMN/6
t8d8qzmQXlfSceW4AAWEgxO1wTkayRlLAgR0kBEzIHWFKyky5wslcGANqj5JNala091lMablxkuc
kaap9pFz7S1tg8tu/KQHk65S1yDkCfASv4bX7btSOWHiEecGmz8lYJ/HdX+HaSw+6ah4Dl4pN2Ef
lB9uqp1DWqwvqQkVz2l1sn/ugen2z5kc3QuE9UWuK+0hgjyJW5jeEgAtFXO6kMSJ+8O1KwtiSWqF
SAXHwmqBDIpkIa2jTZO0AbVYzTzB8d2msRXcUiitDrP3tF4FqU9JGSOP3dvmBcUL1DAqvGtcvyrU
1K57AnnPMkqo3i6who02KtktrTKqxJZ+85wSraNL66aC1mVTfPkBSRnPTTmN1qR+LM24xRiLTgxw
gY4YXEviE4ZC0tYDR1uBh3dfkjb6ValecZ7vUYtnCpgzqCQRaV/SNY23nqhGkj/FR2OQOqobAvWF
loZvvVHCG+Bxu2jpImiB2FtQml+rtNrmeWQ+u13+Xg0EEWMQp6ZU1tYOUSme/9EEF2NWb+hYxR6t
L15iP5NvuRhNMsczmkLT/zqxuixNWPt6QVQGkXODAcsvUPYqqWILux2qN9vyDkzn3a/SwIJk6eMa
Sma8VdU6oJQDNw9ZdX2JrUgC7WKjY05DPNG7e/w9KCWKXHzWSoV4IDVfkNM3LAyYeEgzGW4N7XbW
Hq9lrTiv+iDDXdbFZxopzVrJA+3mT7eGcITfFvb5jlxoTh2UqwcJNOQpSBDKa6Y1LIcRjBHar5qv
mqDzPokIu4pIMRTF6OHEYwRKmqHaq4Gp7WSW/E7RsS5AmBSvAHLpbYSSYpsxKitNR3TmOEZLLgaI
JJVr5Vfr3yHk7vwCQmfvhAdJCvsysvzyxYaSts96hO0ouKgnqxcpFZMPYXMZESCTXJwIyP56cgST
BOdvnHjYrHAdEigpn6oybY7w9TwS22rscRIp0VrIZt9VGOwqGhwk+yTXKVneN3r9YrkZ4Qua9hKS
9fwCjjGxI8BJQ414u2/kNWMvLHtId7VeZ6f5TA8tRz+G2cYeaHUNvIZfjUtd9pxkCbp5rTrP94SN
aE+B7LaJbABlk4dB94hO3sGSNN7sPtlWY55+dS51Nq+NfMgb/XvZF8OJtii1b1O3CTwytSdz2ozt
eDIj6uipaoA0Y9W31EoOMjdK6hvap2WDtGIhqookCM8anjAkFPs2oNvm6fHKyxGL4LxKj5rH3NNr
M/2HRrEShKO6tAsRfDlkNShYAelrN+/orizcudI8YPbJX1yXsoVVOh/+VEqgVFmcaBA1SzuF3FXE
JhCiCm+rk1hrZwzGd9eFLRfCllv5jt7g/svlRjGG+l6n+DKacgx/9n4I7AjYghIRE71R2s7fMj1z
DnkBu0mnwIUA0t+kTpAeukZ1n5oB06PZvwnX1x+lqYY0ELkQaIGqPUyv/Ovu/L90OGmSAj5bQGcq
71bP4NwPxg9DJ1Ks9HwkK9NdEq5/tJVAcad1f6SpjpcWcqLfusl1QAxwdCKXCa5BBdi00vhK1TJd
EpZOrzQcqJtQ3lWtn+4sF0+i4MUg5nlLl2TY+apjP48Cj14VTRY1fexeYCWYvvFHrduvnGbyW5YN
wL2VPiUvhVlS6MJISyvQaOkQRzQbqg3axOhBtta7GufRgvPD+dSk81Q6Wvm7s3JaM54XgH7YUfzx
AEoBqDALk2E5TyiRmgDQ4oEQdyKDrRdv7MjQZkawVexRIxRUEWviqrtrmIj3JPTHvTHK+myM9kpY
UfFaMLKnkfFoLau7p5zzmW7U11DxCQIYHIHnOTT4NZx8XalxumpkQ/iYYZnHoq3veZm8CCh860gf
PxItD/QpwM86yDp8looUq6pplZ0/Fu0br/kRV0a/qEtOjIpW8bLEGw1civrWQHYK56jhvI15jyVG
LmOpWz90OvzpRNxRxZX8YGyugbopDa+hYBrgUfHJLkqwa5rE6e4yMMPT9TUH8kIWcoCZAWRdIq90
hVkwthqJpLFXE2Wp2fdqMFyC2zIoCTCsl8YMUogbf0/1aNzqiXmOsI2+Bz5ZmmOifAVCoUcXwSma
kCKrgRH5p+x/GX1HD7bTi7OuGPlyprDIqHntyQbHIJ+apwhGUlWJ6p74RXGAJM0o5lTmp/Pe58DA
ZW2Kl05oydGFy/KccfEEaUWsCxgE/TGO9mdEOKES5PXCsixtPXpEpQuNOFFJBMpWjhTmnLys9y3G
w0VUuazOaifZ0hbhIqb6wwmpDHWFMLe3dL/ys9G448I0lHOESHtNv7h4Liq92jg1dIS/fsFaI5HR
116sVPYrx43lJ1i6DWpkZWt2QbJ38ulbUfV7GYf6XsUIN1GhjL0QcqW3Zv8cjL1yEeTXz/dMa7Kn
J5E8y6xGAjKCjKC5tTLtUP8Vj/mvyhTGJuXXX0OLxeRLsnOHJHYED1OXSzsLyktd08ggV/khe4QX
wgmNd7d9ZEE04Nd0BgSVUjnrqpEeh0FOUiL1KCHS/rWp8q2tNL/pZNy6yENYqBDF02JSP0IbOyWB
iB4h+JqjgnxuEWSRex1wxV85KwfE3wLQDpqt36QE4+gKjHFHmyq6J+m+qqRzqAYLSIeq3KXucxRK
SYXU0sZLnsXnzMT5LgkHW45ejU2kScaNFpTY+afFtEyb+ugl2r7rpHtPBP65NgxvTYrsobdceWGI
snPnknQsq4ppD9E/KefSY4KF5zfqHqk6NGeKF85FQvphXdGar1UQbFOXrL/eE1jAOqNYjXCx12HG
a2FEugfe7hGr3RvGx+ZV630I51227r2yeJ86j59hABDfiDprPciBGVpKA4G9Sc5G0bUwxkL3oHRD
vTWL7CcV3mudhNpTF/sOmdF9tCqwuW9hlmE77ogqry15yIxSvloqtXSIkcu0AlbUygwPflj2T/Fg
fqlFak1L+O4JiT2hfkztlx7phisoR9u6pcBLTNrDh9fGRTsJfnrTjFLpdxZmiHUeGsvceYLObC+q
tm2/HC4sOEWDNfWiBHmQCG9jO/XvPXis2tg8FC9apzIPudR5VJTGHOwF498myOLoZEr9bth0WaxQ
Ga+aQj4pEPkIh27vgYrxl7Tw5Wfa0QRqqvQPNRq6asJOT53DbEmzwufSwdmUGPi+TaftIHAyYI+W
mRyNFPZao/s2YJwk30lHCL77BrnYqHSYhbRe3xmBQTxknryZmUqJhXp9Vsdc8yEKfqlcLNTAT++F
HV0rYBUro7Xca6jp9bawg/Y45CHwC+FbW5HTT9UaellW+57mpU/zdso2tHHTuzXXsND/Yfp2xwf2
UH0rq1wU8hxGeBpVHCcLUtKymxbBT+Uj0H+ClF2w23wo/eHXY42+wX8qopiETQS4gHsZvtIyUp85
gat+QXhp9WkYLPyM6jRLxdOMGE8llPHKGlvBuBJ426AAX8n1A1lUo1WEXNXVsQi5yueY6HwE+Ftm
HN5CuFqyVrOkWsb8z7Fy+urIWvmiWGiyvLp7TIbbMm70PXOTbJUZAAHGKNCPTLO4usl3yM/RrW/M
8qgScp0QPHFx4qTmCmcEZypfRBcmanCKk2QLRVkeidXcCzVVbp4/ikXfcionVMPeqpgeZda8EosY
EmJ7qR09uSjlKPa1Gdzmh1LcpqcRl6pWJMOl0OIX8Gz2S6vW0PSE+9aGlfUUlm9tv+0pnTxHYU4B
2Cq1bdvnck0A15qwieFoC0x9OSdMMa5avcq2vsJUJzW3Gu2KD92i4xvl5gekqPI5KhjtZZpaX2op
lnru+/d4gHun19ho/PAjashoII0r29V+3b/V6JIiOND4741kryiGvMcmByztj53j+tICLO1T+kvh
4RledufboChVAfdACQOc4qtupuWu/tH7AgBn73m7bgSZQozsieDv9JpXEJ+Yy1SfNbLiVo0zJHa2
dmyCfsT4wTcRDU3/hvFkXEToKWgw2f1Ew0BI6VXPjaGvgJvGT6whQC5mlbsmT7PamRQwptqBf543
YQ+6yMxEuyKYdlkZtf0yb2JKu4NWQXNI+7cuRQwFaAeMHfhu37dcLDiKeiBHKTlLj8uxkaGAEf3k
56sD9RDDaFoRwVp8UKm61br3QzEVwJayZWrFUBA1LF+dxkku2Yc2MNxFjR8ipyL6WNLOQZCSKMi2
oO8OAKX5ZYf4pR5p1LisBNpSWXCVEhevwKlsKQZr9TB9Udw4P6pUayMf6XbNgsaNleEQNrJbOkVV
HDUFCFHoq2jIO0Pf14j2slqI8yBZZuZwLZibKNEWka3JMcm6re+Sp8Yy6nPUuiff6gOWlOTzjCkN
ZzLBqbuhza6LMj2oFL5dyYlGsMTBIJjwbDv0qChius+OBB2f+B9St93XJrfJU2Q6gkY0916hbmWb
Vxb5Ge4WiFIITNatrXWnAIRk7l99IE8PMwhXrVC7c6lN3cBUimvlG/a+dLIfoiLwAh3L5B4v93pj
ZQ87E4esLyMaMiWBtUNfUKyIwq9+ONTRtnM076Xshu5Fw56uVfEv+lj1WTF9+cQKOKW/53oELUPZ
SdM8x+wTlWe7o/Gqyo5cArOhBaHW9jKTdriLc8ClDB7JriYNkAkGG0vGFMf0nhhYNT2ZQHN3zIHE
se+hAqa5SXu4U82XoK6vfmakn67m6Ii/EKRU/r3QCcRucUiDx/Jp4Njmb502u5W5BRNRk1m86ZI0
40SH1MzFmTKVek5ptZyR49UHUCynOivXGWWpd7tFWFvWATGSvvdWUxPe0cGj3MfynZrzLaywMZV6
+uLVWvOkg+8304wuPfPQVK3UT9DNEzqXnnEjANP2dE33EwIEOXaqv6qOHm7CQaH8H5ugXy3kAv1g
J/cuFZTqHfmLNNmHXSDTaZtwZPk60eYobWyo61VC805StM49tYtzEKdrilZQvkgih0M27EKTkW5B
0YPZG0jRjUZV59q3MKxkLd9A7hrX+aEgkA5Z3G2xIx+RmiFXzSRUvTWX1XhZFx1VTWSWJ3A4Pw1K
Wsu8UQCpjf3Ba8oOZIPf34RZ+BsXCyCdmwYREd3kyHQmbpGavLLiu2BVKldVCOiAfoy9AKJY7+i+
61Q+fOsUaeXVRgJRO5p/7rBrPdfUM3A0Kg8bJtsoTQPOlBptdEW3SdIKjwicC1iZnEykEa80BaKq
5iY0RQaKkxlF1Z0joETjbdRWSpI/tDHh5BvTW4kzZW0YLmOsIx4WwIqd78dMGESOlmEodnTFECNW
obfOvdE/J4b712aKuz3E2QgpBRDfZ5oq1nHeKBKUa4gvkJKLS2hLDSpG5OUdsb94sps83qkhENDC
T+BrVaxDEUDgZR57x3giODuwqvopmjbg0ErFQIFkl9aqpqu6EuJIWEz8LjKkjcMg2rU1jIKQUEdQ
6tYjVJxKhOam8Rd6GmU7etHEJTslidV9oV3DSk+WuP3qXatQNhw6pdvKobfXFZVUDDyZc8gm6JoI
y3tj2c6RkrZzdP0gWhHLUq4VK4eeRrjNKVSy8S6jF2Mad31CfLZt2lUvSENYyMtaWyq1/JVayEwM
AnNXRdcXwO0Qa1iOTHeo1KeYYVQw2ScEaP9M5vokBh2aaxdyYnrqQ2+b+uyB21zHpabACPKfh1Gx
L33eWC9DzfkeYhT7Xle3OLqXdKSpUaOBqysgTu343lusQU1PjzbzXQQiJysf0YhTIlioeRYctF4Y
10IfSuSlo7HMzOKHLmv91nW/uo70zVH6WBly1EANJdgza0ng6XaOnWqYGH4ucdGoS0wiVd8io4es
3qnqXgubGycanXxNbVdeg17UgmKxhURnn4O8WGh4Ig5dW8q1104NbMARx37e9BeqPuWhprWa4ya3
8x1624MVa+ol7cJ6VXXZa6p15RKhsf4OM2iXjrr1VFoYB/KcBHrd+mX4vrrom6h/7uzyxOzA3cEZ
Q26bx9GDdqB7CSc5uaNXB7Nibu0QUvqceS5KbWp6sR4cUspRVeQtbC9CC6kXzTYbenr8WvaLAFaW
PKG8wN6A+ukH7V5QUDnYTbvQDc19RjcdLUUcGLv5LmKvdmVjzb2Njjj1RYZmra1AjTqcK7qinlEz
52sqpdaS9Fz1nKutek46jRE9miLrdF/e++Y9VbTwWbOlvOdMkRVfe88sVX2EFl+Fr0DvmG/Njymt
Q2BQqm/tWkE+ienqrifumTJK+z4OlLiKoUXYJKpl1gPTgCzEkCHQIGFGbWgh+sMHhdG73lX9PYT7
Txk9xgBgIVhuurS6muR5L6Jk1JejbM2H4SDWHAh9/8Eu0RgLo/yzqZ1H5ftPIaf6NjBH6otqfWtG
7Ce0WVi21541wm3tna/JJatFNgrtwE/2iYrmSc0Q71CN814MiXZaCyDRBUl/0VXMZkEoJ+dAnuwx
2VYHTRXeId4kutGdoqTNVk7deJ+1GaGNL6wfbWTam7y2fnU2lV/RJChfNARYJWFCz5SQi6U6ZvE7
wkXIXm1wzEbeomM1vrdq5Am5q/hPjJ/I7WNsfAlyI2qUtAqSsg/u80YZIEX6o2sftC4tV6NNLkgH
1vQ0b8KGBkcZ6J9zBTdAZykUkHhF0/zWGCL3pX+rGb12pPqQGkv9lX5666w98oM5OJR1TqcNeTX5
O3ZYRqjZBQE5NX6v0ktp6rZ1Sz8rVljgGRS2a7veqpFC/clQzK1F72tnUvZdxhVtvDJwWQLRmdw5
MK5K9wmyNDluiZNuaQfINUOavsxNCspCP5pTebg0Ou2bpPT/iQv/DXEBh7CLPfh//Z//+gYh/Qdy
4fK7+x+7z7SQQVj9/mfqwl+v/Au7YKt/s4RwSM9UwYz9HblgA08wybicWSuW/S9JtObfdMSqsBsA
fBmGqeNUlHlTB//7fxra36wpExSklS1MrLj6/wtywfwPgoqNBEa3SDOcGGuoI//V8khrq/dLxx53
rNG20ObPehqsMVMoj/KU7GwC/Fjq2AePiki5al7qT+On/1K/GvCB8ArA9B02/Ugtm4n/sfG2QOdF
tgWpa1ZMkXcu+DNlhfMneMRoCrM9CfDJNl1pm+xTjxY6rZWIruUqeIhf5dFd2Xu0n9F/AwIT/4Er
m/bRZXpg0vPgn39Lh6w8bRBaijdeHe3XRojnoKGQ7+g3LgY/m6r5oyisfIs4fDdD8fxPB8Tt2zz6
z8G7hvtvvl2DQGHcbEyFTUO1VQh2//oN56nH6gNL0c55uN1R/ZM/V1dMEupHvUn/EMs9UeX+2Hfj
mYa1cQzcZXxXNs7ZvbPeHa9lsTaeRHUWp/KgfaaXcR8/xc1KXtCjd09NsZTr8DJ8OgZImYV5t6Pt
iIR81//MX4OTflO3hfPbN7FQKeg2499xtwap+i4JHWD4RwGyMDG7YgRYIBhbNB/lI31gBVb0PZDq
1F5T6sEMJYql4OrERYtOwok55kb91S9amAl4yIhOgmUFqmxV3csLQDVxlFsSwFbpR/6gPRn8jF7Y
nQ1r8z/jVnkeWSicvR006lhbtJ++s+tOzTVaq84GB+OOdgAROmucRnGx+KMdIWbWeIsi+p/+Qn4B
72vshbICNol6wFgp++qD8J9UW1cPB7mIATQSDurCfwFh5RIMsk2ip+GGL9k/U3+oSEp5in/7BiqH
hXLOX8zt+EweS/aWdi8Q7+H18XX4p+FH9mnRI1nSGjH/RFSMzxZBmExW/XUWsebfQXzumHoSGc6U
1V7EGK2GHwSw6fp5JOMoEetMfTLUzYD/56n66I7WV36jrplftHtHSwPger4jNpd1iPscbpULjaqL
f8DY4t+sY4sjakW2MCnlxWfyf9k7j+XGlS1dv8ud4wS8GdwJAHqREuWlCaJUpYIH4d3T94fU3sXa
dU5HR897gkhYEgSYuXKt3+wr2+3IIp8vvvaTwiMT73UOHwF3vI82WaX9OkrdxPSxVHhVyfegP4du
5tE+6BA5yRWaHtjyVXGYN/o6WlEJAfmEzhr6Xz+CY6m65nF+xcHe8fPbwMveo6N61EJ+2qb0JSgn
AEhB7pJW2Vg3gM4KuPkH+4VERKEDb/Kzz/pMJXE8EWHot/KbClvwPtxZtRtZrgbjEl664jmPyAlb
CUk8z7JusDZTtzhW7Eg/3ar3SunaT+GHCa3t0CI4+hI82WfcrHi1S2ZifodZxc485bfDTm5XOYjF
c6OvQGyW2+JjWENaTbbVNnt1fPoTB4l8Lzk6d87zXMFO21ilBwLcy/l3uNkn6EB+zYOaPEICq24v
O/O2Qa4Rf6WOMgmW9/vhVV0eGkIMhIcq/th+tmq/gZD3ocMpK4fMO7qp3mXtnI19CDLwiDgWUyJj
2CkrQAfm95oSFDdorouVtVtEtwnfmUsNm+Q4bYNyq5NU9upTnnvdDjUPQk+dPlBr/Un2erRZsDkj
gA9XhMTKj+wpWiFi+JbWLr417rQd76hcmpsp8owdov3vk7+dttGTLnvImBehF95arR+2rvEYfGt+
onIBuVI99v1uein3JKeg357BI4xUbDdLBR4U+Qa0D1BP+1brnpxzf2zfon1iutbbdC+/UALzI/yN
7sm0/E/G5Iukz2+Ue922FdXQbbj4ChVpxVjkOn6j3KvZbJPRV6ttE7ZwjecNvNUXO26+RKP+W4HC
f+uEl48x0CZxZAY71fxDLAbODgyjQKm2hkKqh48AMLij5PI5N3jaTqhAyHPFEP8rFvgPXb8Kfuff
705XZdvQTZ0MF9Ju/7w7HLl1c3SaZqtI+Ys2MRc3xiLZliOiMoWpSe9oZ7uZkyFb9pyEDm5fNnj/
ATwNjk89niM7vZweL4tc/LwIx4NWnNfoQMDl1eSbFHX5MZRqD/2LZq1ok+HFYPxX9qja61pVMKmc
oYOmVXNqF9H6DPV656If5EXOvliE7fUBIwUtsfYpFlpV0zyrJfr1JmGr28ud42WonK00e74nrg7W
vOWWFE64CPXuBKIcOkP3EDKzODpZgYIziYN8EeGvFzl+wBQ34yLQPy1S/YFcUly77EKDgjWWDJnx
HXi9h9hZtq5xW2Hm50qXfE3ZcS+T7t5oMhLLXTGvzTSBBF3UG8kMoPHXePHg0+QNAzRUpejvYjK+
Po8d1SKmNIXTrKtakaAo5xVQA+dFhcnrI4pb+kqNVieG6Sd1qBsXuv5DagY6CKhKh+hkwtdRVfyS
DAlp9GlrVPXZzODjy1MOFq3CjHcxIUKt56f6GCkBfWqxkOOQ0cAGHCMwA1ijq6I3hNNrbq9HuVhL
Krk/LZGtY9tYx0RHFs+SBwY+S7+dag0et6QvAA4IW+1Kz0BQoSuQbfteRQemNXCIbZTVOCR32kX6
7qh8s8KYIYB+AwJPQt3Of9QXPSDbZTKezeotjmHHSILC0l5gGaix+dzFBiRbJkVDQBkyMwkSenLx
Ss0UbTbNB2MOH+QSo4JUOcl2tJWguirjj2o07udSgr6KpdhoLhV9vHdu4bsAiRmb+zEqHpIgfFRj
cMY2BbSZF3hG/hNc+svS1ocVApn2ao6lZG3kGtT7WYHWQ4YacbwtjhVD4eC8PJvYVOuqr6t5t8qT
RPNqkCxRaTzF6nyUJLnDH4Inbav7S3KRNrASKCzBPE76ASntlARB3eFKXOaebCOiMGIFsJbGz4lX
XZayR5JHPzAH3g9Tgf2jk+aunG6ktJtAsXU1A4V5J1vIMIMOydpTzxOYgpAoAsTvjG1G6ZfkA7vh
odSxaSTnaqtwibsMYFO0KeTOX56ZHEjrMfskqb0Gwo+Ho0F9gdQUqdvWrrb6nVlSgMc5EJl6r7hU
XpmSgMk7z1Cwkh7BrNXQlWOPVAmyMu9GL3lWLbspgVdhfCbRt3l8mHvDB3HxZDfDjaPB+7XktQ5v
1Uqhq84TcuOMk2NMIs+qyVCEob6J8/x2iowEpmtgqSuA3Qwadafd4JFrd1SBT7MGn3oadka7ZJZK
2K9ToVQ7kADTNsk7MoiBjgy9MnaHoqrvJRLHG51CEIThBAi9ESn7sCGLB1FTdkvNbny7V8Pt1MNi
gZ+OtMWI3iooDFuRY3zxgLZjaAJimYU5qeo+i2tiNpXS4aZq7bug7QuvkHDjTpSmdvVJK1dDJKeH
EVmzvWV+S9KAoFVsiu2XogdVjf0PZh/LQUbkpF+tXv3OPyI5zAjmeJiUIE9fLeBUkohuhO4AYkVO
FuwxNf6sQlVaQ2yJV3exB2dbvp3vKZAsMja4pWzhzxwvZ6jP8QaGByFj8KY+odz4lpQrPMOP2XE8
4rIKt+TQpJ7p+M7djEg+UJO36YH/fnUDoWH8WW+QKCBCuNFO9puLAY/tym+kC/Xb6Ftzo6/HI9C3
4HT5yA+E7LKLQbb6yjMyX+1D8xBtdeQTKK/Qz99a5QZtdXp6tH1ynR/Kk1sf1k/deNZJvnMWJgCi
+9BU9oSzCx0RJUtrp5xRywsRl3LrNwULO+sGh2BOswgQscp1jQ/7zv5h76rPuH8j75kmvt7iScOJ
/c9KWxnPAwx0OI84pnpFStTjYbqanZyN9Xx5JJAP78AXPFsbayPfxhuqihaDWEGgof3M3md07Tz7
Y35HIM3akEC84KGVIGtA2AxiyG8P6FtUTFXW/QG5pUu4RzBllCGzJicLLV3SIsphSFehup6QCEIt
gegKgXKKqvrOSLidVd0enMCTj3UPjG8FpOyCBn+FY+gK9EeJfjlmQqvBvDMUb+T2wEGt5gMWfqvY
xm+HGgwdAuOJB8h0rEga46+8Cl8ySuC+QXB6oqpooQm8QwW3flXLjaasi8G7TB6iDJnhSZFr3Kow
knYsjgW31wCHcw17bcMq8IdXfuOU/9e0gdVWa1uV38O8GfFHHIB/uDksccltWzdexecLvxbR5acR
AHg/1B9gwHg8KPPiJQLJiW781jHJmrvMQsziflhEDN+kE12YczKMvfkmQSza8lrk0o6fGDm5PHyw
TvqPHvBkumJK1kJywHm9ReWBmBFSMtZmbpNgHHnAQ2slnefn4Jb5U/NWk8kv7ttHPAv47PCd0PcV
ONyu/8GcrGg8/RO46ck85t86FGgwln4ZnuLRAyPonPjb4Ct72aLfALbo8oSZ5UPEVItS5xv/AO0j
Z7KWUMvzcFVyKLDxgj9Ro9N940SZj1B19lV46cnKKVeBX7/0eCgNgGTdds/3lbsjPDP+k4RQEmoe
riW7jzWmpxWCC5vqSYmwdgXCuFy67+8uyusFNJXt2vYNqhFxCqDN40e0mEie0toDqVytrEOwt5mB
2sxreFJrrgEHhQcEKDx47tLncN7kpmemaCocpA8dmCJcwC1KAksdjkDsBMwHhVgg1+Nx3PU3aeNe
sCgAh4b6gVttwBik63EPpwuwlE9kk/2Y4Be9ys4N/GPApZZrYotFsF3sLh8QoQJmc25EbBK61ivv
FQWDMaaG5sFikLYqfUb3kawWjBAz82hbjK6FA9orCBXTIxhgAgZG+Rkz2vS23UAIkgYfN7sGO6QI
Qh+ET8yceUUQbVsNN4CIyKTOR4e3hikqeYFV9o6fgzJ4o+FFZ2bkxT5NH3ugT67zaDte9wLSQBs3
tqftGk95VdbqxnzKNiRz3nIEBhg+dtkxXmtP0DublXWD1tNqpiq4Gu8q2a3usjPzmbd2newQOtKP
Kd0YmVYcwDzrR4RrxTY/6Vy3f9U39jv3cGamaxfbaI8R6uyGJXedIVy7cqgi+OMtDkjTwqhZF5e1
fAru8dHEso9ZXekNPtPy9r65ld6qg/EAsaN9tc+4GL1HO2TbSKQQJpyDceWg9kuv3T/gNmNvZjr9
nbN2PtRV/swQ2t4BNaMmsL6cwlP9HVu5yWJ2BZrGuQU/Tplbfyo/ED470sPqj9opfkoP4VZX9yG1
8GkVTK46uZO8BZNetrtSvjPP+tF6uDyT7iXAjMGahD4IosTY1j+YGmAtfqh3yivI/fmWKd2JEYZU
CHPE+AOQS4soTbii7tJYZM+9TAeBgdzJnt8990GpUneGrrGqXxWUBnBHu7VPGBbWytrCLAx4PTgE
HBGx/ovW3MslPcvjzYW6b4JqjduTUejWBcVDF1u25HLDrFL50VQfRBVUkS7tjX6OHsEfgHZYozGx
cR6g5FdYsFChkNEfQvzDi1d159a7SPW1zh1vYsTeMB4/Vac6YkA6VSbYO9f+2de+tuO1C1/m7/lJ
dHP6Ktzn72RXQBor73lIDd9FP+ku38C8OofxXlM+Inyb8W0ZjvH7QOCVHeZ632Li1h5syMiZeaTz
76Z9mB6C4bEDaRVKP92+2tgWYkKAkXCynpiCPab7/mFaRd+VF8nxmREMx+yNDIT2qtySAOlx4LzN
dvO6OkOOBuGdn8N3xiU6A0375vTr7og+6z1ui8Z3jAfxnX2RZUSWfVOGUrti2pwwlNE/hkwFITxS
3Hway6cQoocJAGmDkBtEBQYVhd7uDaFSy0tvVeLS8/gaBA8SrE0C0J3GG5uovoHO1ApV7uA9REAM
MJeyKj+qp8v7JbjRn8v4PrmzkYw1tsY2eVsCT2kdfxvxCMzcPvZrxU33ye2sYSe26l/gta31DVXZ
HC9tr9rKm3bH9LQ7xqkf1ZsKqsmnjZ06BRPDhyMn4/D0Zj+Adw4eMJ1eBW/dJ25FJVHAY39BYsrV
ap8/SniSV/kTuj3B3eWse+F9eZNT7YS27lY/tXX3XpLf+DntcwTlsRLyGiZ1Mz97fxjQ5SYIf2DM
i8+ON931MlJAu3Yfr6Z3vfOrJ3p1jfI4VyU3dkoP9QOkXEYRbWs/m6Qpcf24JaH0TVvLn6woxmYI
dyN5ZlKs4yZI3ARDYYyrH1WylwfjviRZEq2j7Jx/ajNR7Cr/NCy3SM+zc4BsJ63sYq2hUobiN0rZ
u4BhcZLfddItmf7RzzKTE2wcw9cZwYkal8UWtYAGfCMZLCa2A2YXFSYzaVf7GSFQFaO6T3GoRHGe
emWyUVDFOiLIkL0WQBSPtfazqb/XkV/fcU8TYxRc1V34SQxT3NYECWetcIPQy4gS9la7qusVpJXy
LUH8lrD5M+AxFnsDzAOv/tNAhT52o8f+pv9hfR/eA9NFcWj+qD6ZNTqNjyBw8LMx1yMDDXVJe08u
2XgJR5cxC98dZWPt5yNq4Dc5PB5X8QfTHU4pYUZdrgp9A5sXtFR5wNShOsWrWcYKc63/kHeEiPEG
XU7c34/VloQf3Uu1Ck/ZW7FLNgs7+KMrVxZpzcfqcGk86KSMFLf2pjrZ9kHejJ/9p33irYTomz/O
x+iIEMhjeNseKfTqH5DZn+sbFEjIn1fP47Seip/KfLc4WwLUgyma7ACDgm0cv1v2pqRM4TCVQUKP
F11q/DGG39Xboerp40S1TtX5nUcM1/Yzs9jIsOQD9m/AdMQORW4hCrXSRm6metVmjLbdslcsxHGi
JU6zhpCOPE0bOmU0FJ0xpvIndl+sGbj2dJch5zbkSXRu4IeGxqj5i7ZFHNHPtFWj+7ZcqytL5fcq
4XRu8tJU/GTMieVtzzISYFAjf+ycAn1eAmdFVOIcO9HBNGy+m9OSuUU0aA1SArNuS3bcoKh0v01L
AE7YAJE/AvPdQQGIKeG6QACpK+M+1VhUoNNaJhnlGOQ5gyjEybd9UyBvrSpgYw9KHmEriyljpZJh
lx0C7lYzLb8C8sZMuH5oGg3HxACmQYRQYSSVPpYZvpXVOL7XmeojyYkhcVaTNFeDfK3BQsNpZW1U
OvzFBDePOMQTrtcCVDONOCP0ZCjEfqG9r4iO8ELxHSrz6HIhe5KNOtO1ZjiAFGHyms4kUuzhECXZ
WQqq2eupMR+jBriBjgv7TP+QdGm0KyYymbqU3JeXYW+X1sFicAqi6tBrsq8gDkn8SIQ8XIJzFgfv
upY2+1YtSNaPTJ8T+r9mhumKtBVieHugDrs0PDC/vmtLOfNVfSYlruZoEyFHCyuZoCJv9V04OE9R
bgEmwuQw6u19Y2HyVY6vZlqou36QqJO15l2QfMu6Ghqno3zqJRJcRo80UT8lSE8EMeOvtAEqmL0h
NbyYDPSON9slxI+5BQUbjCgfnqkVG6gVvDYSulSj3L4V3Ux6GVZPAtDN+Kkg3APfIHvuo4xxtUpH
cmrOz6qwDgo4eFeCyu/LBd8hn2ATj/pqUFHkHPP5RWrtftuOWuxWcvRzxrdOQYKttsPMj4YetTJy
eVU3P1WWbm+7RMJJeMGMhSYFaTMcXqBzj8SczE4VIPAOtr7jmBlYdgHFjNo1XkMS6CMV+m+kbpF8
H/GvdrAEgwSRFoie1IA95xfojS99EZ3QJl71DjJhdX95aVsmY+LcPDF+yvYuVeBQoObrN+TT0HZi
yp/Zt5mJjmg9yY+trL8WY7rtKjDdkGAJ7ytGnWl2numVI7ezQ76B9R05h5eLMeyjnAlxWRCiapf2
qYDhzuCDOKQ1OB/16ANm/UD8bp/GfXewLgTMZU4FQQeKAKcgU17rjoxjqlPAwtUGg8EJOEmH3DBT
BtR6iayq2ILxlG1AdIS7+8igqHQBHw4NvdpcFHQVogaWVGWd0Xd+lhJkonqrJp6W39Jy+EhGRhq7
CDaIbjD1aHdG3O5rFWUUJ+kNXL2eIBdnLoQaHMVkZstRkyEhFM+rNtdABU64yttxZbpOEZv7XmEA
QEO9GxHbsLRNz7w0aXvZQ67yPDJMNYC9EXp8DKLkm4FgGNknC4Rx2+7UTEs3sA0ZF/ET8LSevIUU
asWuqcjoxVQQ6SLRy6sQ08BkUdaot4VdeYvB5Dke6ielmpY02QQ2pVHcSGkhU4JgqWRoCTr2brFq
MpOxJhOhS8oW+OMk0Kp8FfzLtsSlNjSlxRHorPHT8naqxbbWCWmNWsfXOO1ekgt0iyCjFkMfnt84
1bNmM0VTiuTNah3KV0kwnfQCq7TQfuyHBI+2xg9UzFjtQobdyVwaz0cV909p8pN0UuFzkG+UL/3a
dDCJyiwwQs6MFGKKSJ1dkVLInG8V5EP3EuVPIyjZuOdZaY4GUBQ8FfSh6lSSZmjb4BOTQbgu3Ut5
QdizmdAhMbMkWZXQyQiUx30D37xR36ORQLZs32TzECrlibrGtrRgq9lt8+mANIQm7mNrQ4BfHC8Y
orshQDXv/oJ/X15VD8gMoHNUb/rBpNLWysMur+sfZbZ3JvlbGOYMp0UnuTaqDC72xCSbrOwtldYN
oGoXvN0xu4D+oZZAwMMUZ3r7Zk7O5MGX28bok3pFv2BTJfWm7ciK1PikUnUd7pH9I/BI4rOM0SAa
0vlWqyj7Aovz5ovzgOotWKZuYmBNwS5C0WzNfh8kNerANeTcRM7ux75960v0Kqt8JjxRQybLxERY
BJ8vkvRt7CGmRtptiCg/0InbYXRCnkbXIBbCVFJpYMCjuoqigAk5i1UzV+st+v8b9Gxg7KNBSxyV
Wf7FyZ8u48CmkrRaPfQHfAafkClAWrSHRWYom2rIMkqrA9nfXt009GYuvuCkO3rthHzOc9ZPOJ7r
aQfTa28YxfxtNuKDEs7SLpGVc24Tg2YtthNjxiTabB9GjQwuqo7njvfUg9gWkhfdaDrUBhuRGOQ8
dexemFb1lrFpAgB9leYHOIBrmrRBf4YidOYoeHcWOw3uVG/HDxL3/xyTPId1+ppaacRIHBEtMpCh
R4TYijPIO72XD7hiQJvRUBvpE41+qoYLHJVM7C0UdFxQXwz7ALx3ScK8Y0Y1Ug6TeB0UfX+bjpc9
VCHLR9uj55E4fjQP2MNT1/EmEkB6rDI1NKdveorpxTDmWBiV6W6WlS2yahha4rlgI7nkRjjckhw3
IXKMqB5jBD9Ek5fOauM1Ms8f8O9ai5iXKYBYvCCR7jCqyHdGqSd+bRdM2fML6pNWsUkG9eeAb1Iz
ZPgqP/aSbKxsE2bglDB1QB66UUGQd320mvViO9ntQwPazpXaehd09jazsGO2auM8oAHulzPc6NE5
pfxEOGVZNyXMFr8MGWwoWmVZ/FBNWHtVjfGijvhHQ2d8Q6b4aagjJE5MhGdj58WSQxJ9/bg2tAEb
JAfp1T40X/GMIOuQIBOkaGh25IXlKrq15nEP64ui4nUfGjD0yAnYS87aULP7WZIOUTk/wBnRiXR1
RFaUkr9xrg+PdnExvNBWfnR5Vx/1pAFLNqEBoZcg+YP2Pmx2oPo/TDWW/QaSYphPPxMQmyjOwg0L
+IUuur7qRvJrikTEFutYz5nN5IGaA/9QfbfQWeBZ8kpg3Z777diYfrpWckhQal8oHu61T4HchTc9
+g6uDjriEnSIwiTxQ5oneGbblL4cG1RQRSk7BcrpYleUIVY2UtGYBvIaIVpUqLiBwFDKoyWPEJuc
cxA0Fw/A3byJi/6219aSjZOmGmHijPC2vm8Wn2fR+mN1XKygowXpt3hDUxlaKRrmusNiIX1diG32
YjAdy+F7uKi0iEXV8w+gw8KQerGmDhT1Te4u2r7BfdZY7Kudxci6XyytYRZggR31ZPgWKY5wsb5O
bJgk4+KGHWOLrcNmgFra7vvFMlsn62QsJtrp4qktFt1UnqUcq+15Md1uhP+2ujBIhaevWGDbBGL6
zVlsu6Vfixh4gT4v5t6L+y5y5AhVgNTdGxWAc8uQ7xH/IiumGcWdDA1l0y+m4dliHy6q3f8HEvwf
QIKWqYFZ+IUL+DeMoIeYZf3tx+V3eODXOX+bMsnqv2RdQ67B0ExFU21AAn+bMsnOv2QQwRYajIAL
HJlPKi6QooABKv+SsYIwOVN2ZAED/BshqJn/wr9ABfCGSgYgQdn53yAE+Rr/BDHANsd8FUsEC5q1
Aar6D4ignMOoC6RZOqDpgjpiCNJ7aLJqb/xqfW0rxyXGnGIUwAbRFkf9274xQFofTh1mpctVrtcT
q2JB7wfazQ6HNROnuzbtyKrSnZ+jnrlqkdlE2k2EHHLTNKOHlH3siY0Y4RR7sSjR3EUtWRxUF2g5
ovHIPnFUtpx/PfS3y12Pue4WrRGRpKXO/IbLEEHor4/541MHITN33S1afxzz9c0aiWJFTmoAfau/
vxfOsy9ygiiWlJEWtuqeYZ55GEYn9V7Gx1T2oOy3CI4tW8XCMpt/rKcXPO3FnjlaOnEDH6blbLEp
65V8rzyK9vVAsSoW1yO/Dl9O/O0D/tPuP7aFxcUmSjSPEenpzpTL3fVKoqU5KA3KlbkWSnWjljJN
vyrXJb807MQ2Fe4w4TFqG1/Cdh2AWXd2GuvrUV6f4h8PVawW4vmT3Zl9mNQlfOES6Hqt2yViPbx0
iW7jRT1a8QrtJN5a8RJe8jIiMV7KXweKbeKUr/PEKw0GQ1srrXIS7+kktondOQyXSotgEC8fkg3Y
HnRxa4KFWT7zepw6gAforGEtdlxffrH6ddHlC2qROyrSSahTEUNhan5Vq4oHBdPn7FsRQwSfwlpF
z2jp9tNlIZS3xCqIpBYBG7TV40VqC/ZvVG9Fs51aqlJVuFOivPBbm6JRymgF7IVF15CxlHn6vhJ0
8daysYZYtse/jpDTYKMWtbypVaK/oES3CtGcBGvuX+tafYHzaxZv6oj4n1iQnfqrpWVyuVeWhdiR
zdPLPJX2yl6OwLAdgE+hbxczZSTbJXmBlsZRj9KftRUidUIBKrRaKq+/NbX4PBqIi0ELqvz0krFX
iK3h0UpTKLAN1diDa70zQ8cgwSQfxY0VjLj0Fcvt2XiWA93Mc0IXJ8CRQbXU/FaiPGYliblN9AlH
oOvXt5TE8tUK/qq5vLvlcvsEbWhBLatiof9qoa5/tBs4SsYi79VaJUwqddZJlMvLbwRtFn7Y1KDJ
w6+AUGDFt6ElPk3uJKpkuuUlSj3uJyce9wka48gKTBX4ICsm0O7GYR/GOFe6OAkAUklxPchS1doj
xGt5ZUyeaILgNHtf30uB/8QPxBt6IStH+ZIvJZ6JDp6sCxp1KzaJJ3R9VgGVor7YZ8FMJ59m+XPZ
FCEeastqtnxnfDAlrw6W4ruMo0QchDtgUWhOoQDnjFW4HvQZEaJLvxF6cGKfaOmw2VQ9W7whUCmT
ZETPRMsZUUh3hbhZFUkNEVz3w0Y+kkJcZPE/SSWqTfXSFOvFnDwodlqujV4vcT3XiowkGs0AJfy9
aMHjinmZwhuh06UUBWJrLfAkfCwR9CMmR4YN+UfXHHilDSd8Fbp70yK+J1rXVXumMK1j1S42dV34
ZvejuaR9eSUsiYKdnQGb08L52CkoeopNUdiqm9gEop3aL6We0d//ulkbdhw3+2t9lAEvqCN51Osd
ft2mRgYHnMlU7ctWUXcwS0NSRb/dpVgV9wt0qdrrPYAKuw42KLZMnqz3sSfuXNyuJTTRvpTQxIZL
BZ7VGkDoLvJm3Ujao1OTdPXb+yrejkvagA+HjYz65jL4f/2Dl9fWWexjIk3ZXDfpen6qIv55ai3R
A2sM8ddFOGeAmYx49sRTudjVsK7k/u6qRYi6fPElTZjImJ5Ry2LdgEEDea6naCbG+m5RiBML2UbE
Uaqqfg3tK0aMU3P8Um1L31reeXNR4sutlLxC3g9eXRbjXmwLiundurQJCGuU58QCE8DZbS+k6ocI
xI02G5jDK4yO45IBFi0QZLykRVqPu9p6wOWEknphM6GqZkRH85wZt1BwdGBA7/uR5J4jjznoXoXx
WyjyiRf8a12v8MotnIi/Ny7NJlTtv17wenmQYjFPNhuridK9WlEqD2dLmT3VIsmtLe9zK8mU4UDY
OO0F4NU/5emuq21NDhU/HKbgCiXyhZApFmGovKAgiUnXhT+7vIhXioW1CPZet4nVy1yAORJNcYzY
fV0V27QkjJDMNw9iTWeEpiS1XPqrKbb+dp2vpg3oAGm5aYvXjbSum+pGXXRcx4meQW1GYyc354tq
9n6H1IWvK5jp4scSAksDjDYUeQrdn/csW0LJVoRMSkGvoS8bG9EU++lUbjHfSFw5q00QLWiiDosm
ah1KfEvRFBvFAj1sgshlIRE1M2gsr9v1HLHan7UOydbrmWKrWJ3MZcxKVeoRZWOWhCbLerxc5Hql
KCDBpcYGLnIEKNhXLLvJBRPPiiaUUQbjZWOytMRqmg88hOv6f9yNOhafI44UJ5EH+8c1xenXj/ja
/cenJddzDCcBItOVX99AnPfbt/w68OsaVoWScBjYmKwvesCXcRn0mkUVWKyTXu39MGgBsCzbxKL7
1RKrs83oJA4Wreu5YrWbq2hPIUGs6KHFwCqaMgYzcOWWS0lUU/76zK+t1+tcP4oRUaagnIFx+vV5
148XrevBv13xeq0/vuIfp1yPG2N6CjsGBcafVVn+tmIx/2r9sYqePFnCcaDishyiLgNatUQb14Vu
YPkRGNMPsUnGmRBW5xKaXQ/5Y1Xs+G+34a6C+G5HLVscp4l44Y9rfX3Kf9zfYWjqVeaSrxPf+NeN
iu8utmHQQSclmtdjxO5aS/7ecz1cHGMoobHrq61TDhr0YBJPy4XFQvx4A5LdsNGUIV9LqfkA9pS8
f9b1PiKgBHl53x9RurHWzRKlGUtsZomQT6xfF18b6wJ8rlNVKgPTEhde92vLmV+XFBcR62L310ax
Lk+oCyoFkAYbtFSEnQZuOzL8T+pt+zYDyCpLRruq6hg7N1DPK92oUXKsSoCeOhqyBLfIimKOOFN5
HRugmlWz7XX8jToFHIy8BNDQ/8E9iFhyFpF2hBWLZ9eQ7yYUM1ZB5+h7Z5ZxYFhaUZUjybe09Li3
Nkz1t5GKHmyzxE+OiKoSaLyegwihN2WIzHjSAepcsc9FiIegaLWPioyQK17G73BZiI0IhUterwL6
hel8r0ZOvc5QMAWjFNl75MIm8k42kg7LotMv5S6GVCwSYiJtJVp535BiJmao5UJG25zFYAXzvqk1
ZRVejA+9k7t9r6Pae12IbebQIHoCAYLfuomRc0HJ6tJoEgPFHAGTQBpfqZLXubbtVS6GY3sZicWC
cm4PduwFER9uS/wSxhJXiR9GtMRC7MgQBfbaPigwGzX/NtVVs2jbzPY6EH1jK3rmeemuh6V/TkRT
bJUL6Ex64oBhjfo9VtgOQXPM/Yb1tP3zYGXprcVpYo9oGRGAgAXzXCODfF2govP7qtghtsWVAkjQ
GQ0fAjHFlEU42Ux0qoK4N3ti23WHaI3LT+WMmPchK/bX8xWt66Jf3gHxzMU2sdoqS9Lnuv7Vmrtz
hDLCOv2aLSwXFDvEyeK8GBB6a+rgz4QxwDKwEhsWCDAvPgFinBVDZCQme82yoVKWgVfsE4dGMWDJ
QAZE+dtBmRZv4hiJup6pqjMj5Lalbkn1bNF/hrFhExwpJbNePI98JhgR5o7gjHut7G7EAj0Qz2qp
BpCDbhgUFg1msehy8lCurts+/JjyqwOvkAD4qyMTPRECLOOq7EEddoU97TOt8lFbGfbaMkVDzRuD
gF+r3axHALF/rYuWOEYcLVbLQM62/5esRdIHtdSp/Pz//+/bjxyYZNzg4fO9/T3xikk92dX/Plnr
f2bfhm//5HJ/nfM3ldsgVwthWjFNQ14SsrB5/0rWWsa/LNsijWFiHvtF9P4rV6s5/7I1UzVgIesA
hzSFk/5ic2v2v3RdUQyZ6yHs879kc2MD/M9cLUQLY6Ga67JiOzZf7w+eW5r0UaLMTrXtU2ppNsHC
rPQVJR6biBRV8zjH3yHUJ0rQrhg8pB7gb1wVW6UfRj9H/MgNmwrkiZKHHhgOkgaoS1+UDv2r1AI4
S2rCXctoY6zKpg0PQDFg7l6IaNNehVWstugj1l6WRjddAzZMCt9tEzOv1gCQjM1eh+c8UbqGuIyv
VNE32THtTWMt/jtTvosxfIxN3Tikpl9EsBWM2V5Emy6f6QWbOb0xkjXi3AmiKc6qL5pXfTROl5Lb
gntVdxmQvNr2A73bjGMFm3IiDedE1vOkySHCfcHJ1mr0GdBeW9WABlZBjZjEHCx6eAboaMN4uCTZ
QQ7Ba0odMFksq+aDOYWbAloX+hDVsVaMYDXZDuhoQrhOnukisBajTnunhuG7GWTKgx1T50/tG2R8
630+T3A0pscO60dXogJL4gJcN6Q6hNASxvqxAkUzh/LbDJmJIh6gHtV4GAa1XBEppw9BaL3FYOez
o1YjsTG0TbSqdeVzLqD2JlZ5UjIVei09IH1c46v5BMOgid875BlDSQXmXqPnlSujN8XIdprDKncw
vmccRDq6XfMO/UwHoPFaaYwozrYPZVhqIFR59mtZbRFuAeAzj7ilQBY7RP/F3pktt82sWfaJcAJD
IgHcEhxFiiIlWbZ1g7AtC/OcQAJ4+lrQqe46VVFRUX3fNwrZv3+bkojMb9h7bfaEyOY+XAN7SxWh
CLMS+96N9t3NB4zFAWtmPSSEdKIF3T8luX3tcq23wEk+ufy2BWrC0XQQRtTl45Di/hfwZSM01V6P
crPv5rPbpBDdsvbDWulYbjt721xSlbhZeUv4h6QzoZaD0qUIbWUwYd8rJLWz4xHgNTxaUVBtkql6
GVOF9jgiQ4z7MQSqysY9r3AusgglxfNu++WlnkFymb+7prw1bf4wcfnQqZBfxKob8c0cvwcyOs3E
Q5EGu9T5qXAc2JL5e+uydvPq+mWAVuX5VfGWj1E4QXBRxFc6SYKC2+y2pWccBxOearpmLUZPbEye
JifaRR7m2jziKx9ReEoX7lAPralhirwvR5tbu0WSPbA3pgw7OjGOjhKuOYTb1Q4do7LlGUeMOh1r
rcVett5xaEi7CQyN68DMt/Ead25NTnVgAoZts4UI3ZA/k2bxK3zLCRcG0vjELD8z/xn/1bnXfrur
A4tAU+NBxZgVhs6TZI2/IF3ST7JD/2nKAwrGF2nM6hmZGNQ9kHEg196cpthNOv207G1UAtcttHuM
/AVVt6vap14Gx2x+mWen3xWThdMx918HGIkFCb9FHoUEzKYHVSCHNYOmDknBvoDQ9HYx/j6iHxCh
snpGSk112eccNXk3pqfmd1e40c29AntWDwjBrh6Hzr5ZzzYSRYxNHWHOj6zvs57qfWyOz2XqARPn
7h894IzDjDJBPfSVE1pe1+G4rcmWMzQ4J9neW4r3i7NgtbBRVG5aNaOxd/AQVmkjDmVNnK41czqN
xbPfBuJYUioTitvvo9zBPDGoZS8S8ykYlwA5JTo77DFRmrzUSYunAvckHJkWVVX5Sby3dVALeQJz
Yv3x0gejZA6jX6I+O46zgwSXHorNeGDdPCKykavr6zjfbSc7qzXj0nGQszQwNPzI/EM6LsE3Nmkb
dvWSxpQgo83Y2B0ieZYEQp+zabROlQSr55cxAjRm/QUSnHNjL+Ve8wK+cJlf4EyiENCzGMsHURAI
p+e9M09vGaALzgZYvaPrH5xYqeM8pHdwbtMhsGoarcjn3lhNiNil41MzxMAy37r14LdXI6FpTc2u
XgW0Jbj641KnZ8FMMsyjDGiIavOLWxShFc/JqfDHQ51rF+6rnjh0OEcZfS9YmCsoSBEagNLpP22v
X0G2rCep2o1zWvTuIR7tm1G57rka0ybMDexUSdGW56QYzJBNBQGm0ssA2y9XlVnV0ejqR2eVAbMm
cLd8K8hbw4CQtAG5AZXzPUBDiRbHC87z2CK5IQsHwTeBotVMlG8n5DZVgszp9VV064evz9rlM/Ey
7+HrF6XS05E32j9fZUW0OHnR5GSAXSiXxn4Y53Ylbnx92qby5Ks3NyBhKZbOa22CFjaG5DhbBD90
wr5PaxuAYHpMyHiRXk/Qy/oZCgw8JgYiKpW5Jk3v+FmSnr2vZ0xRNmF9Bb8byeIAw591mI2705zF
De4ggtVgeSzUbNPUVdXJKuKQwdp00Mby2E44u/5/Afq/KUBtywr+R7nAY/onSeNf1b9Wrf/+P/17
Cerb/2AZAjBBBBSbVIz/oRcIzH8I07cCtvSuNKEOBP+hF/D/QUlo2oEk+9N0XItX8X+IQtZKFDId
CAWWR7nluf8vegFr/Uf+FelAGWs5jnA8KXxTCHgL/Pd/QTq0BEGqtuiJCIusF9W19WOEffmhdtx9
jV52siYW2kO9ytGUiRU0XZ66dk7OwWJdv341WLX/UBbBfS46cS+T8kdbL/r89St3KqyNweJybzXx
H3TufyubQTDA2UtCUBWwkgYkZRWlkL3kbpiTkuQndFjkUBOiUA7YtdzSQntYtc/TNP5silyePYlc
rOvjJ3slpEcZMlljMokn8vzpVOvyie/1rVcGwSieTPfQAbF3EseFvHEoo7PKpqOb2P2TsJW8RuaB
kim+wwZdDZ9I01K3VwgmdfJLqvZYAs5Hyjaa23myKnjn2AtnpqMYVeFtqiRi6OQ54r4wXgu9SN7G
yDZe0DX/ctweAS6zj3PqGrzo9o+sY/3iof6C+lMM2wyZQt3a83tsmkxxhpTJfOaOG1FKkozt6axs
vK4FIqHdnJnjSwloEPpTcPGH1W8FefMUjcZy5MfHfg0A1dWHOsciuHdDYWXJxRfjUyOAMkKmPFmQ
6q71MHHnxtXf2Rq8y7BCx30sTVRl9WEcc48bOzOfIHpjgl3lI+mISjJO+/EilXyRJsBmW5DNjseh
eqrqIsy9EmOsmo91n/oX3U8PVeK44YAUfl/zx6/sXBn0d7fU/qwWCxREQIcCOdPp0VJDCfJjeZML
P5bEjUHbmvlj6Y3PFPnes6vVYZa2uoo2nnaGU2CKZjJ/R6J9GN0se0yU8V7MZHuAbgWEODOeL9q3
uFT12SKzmbja5lm3AfF7LIk285j754kIsNCePGT8ftwffdva+Rm8UTGb1g16rw41AsmDVzERAls6
WI1++JcW9b/hjFj/hTJi0+4xceBIQAfkumQh/OcHzu8HXUTd0p219IwdqFC5JQjv4igsX9aQPvbm
kJxcJ31RbJROVdr/FCASQbpkemMh+N39z6/HJhvgvx4BPPeW5QkXtIsMOAn+8ysCb+40KEbjFcGp
TwXyv73rUkJT4z1TMYuTiRGFZxLTvD/IdyYmxp1873M3kjKLNvp7nWELjFoLr03p38jxQsFTRvG7
hhgocfyUotQ/PX5um57t0mvwpwncmfItmM/jkBEB7uJiYikkD1XmR7usdzeDAqwAJ3rTr8nhspDb
tg7mvRr4H2MJuyQOgg4Ja69PtEKELpNysVkj6Z68OXtE04jCfAYzPIKbqhqSXYU8J6OT7tYtXph1
8XQV5gm4c/nbGEn0QTPlHaSRPMLayEjZUZfZSvCbRJ4f+uaodnluOSdhycccSOijtMwcvndE5meT
4HHqqhd7Nt51EM/PfocDvzPfWBWKS806XQKKvS2sc5PIggKUaR9o7bhVWWO/mmFCnhS95WSerFg/
g8AgHE4FMLGyQpxEMp0swyuPo/4sIxjvbTZ8szrJw51CBmgJfNr2QXKdK3S2g2fCPI6px7OMMJPy
Z1kq+nFduSgaA7VVpfUr8FHo1wBJDgBnv3sSqzjh3Pkp0+22KQNg4GgiMOCqlXWVbI2yX3bzAo+/
pywjYKw7drkz3itv2PU2YcIOlnE8Ed2OZDf6MOa5bquny7QMNn3T6mYlBPyYedbGtnC0kbaEGBfV
gUqW0LJisQPvw4rb8C4r/OI8dsXR9/r+nOS4QUY3h/zJG2RQ3U8PLgVYGZb1sHvlQSRDu1VqMUKa
W71tBv5Sco41onfjuJgMFvpo/k4mDnXXnO3VKLBlqjmoz60ISvJubJJHerrMoAl2im52IxIhzvYy
v/I1PS1e9CIkcwuilsbH3pJXohh9Yu4m61qIlJe0CpFWfaxK6FyzABW2HdEZWfbb2EJ8UDwdTBIi
bw8eBDarykK7DtQ5Mc1j7TvBxY28e0Im/D7TDpKXovQgTgar3T196nDXbAB8kiwlTkWAtcR3ol9u
MKeHGJl815C/B7Fl7UpfjMEAA8ZO4FHQNA9lkD+7azQgkJsqqINDMI0NkS4dxv2BGn0SdI5N/9or
a3r2YWx5BjcA0RLz4xxneASn6mQIeG8IpF+cFV27DLg0Fhzjjv3HaG3wXAtfZ55GrxTZb7VbYfqj
de0Mke7arK4vJCU1DDCsvp1uhfABWOTVtckg+wCrDXZRlb7ZaNrDUSLh4irGPZ3NE+ZCoN79jHmX
LTpEUfIGkh5njkHC9UFAa2WPXuGSJKC9rAiQ6rml2qlzcSMU3bFddxp1wZY57XeVZRKtm4InmOcp
2Pl9/S0e59+igSIjnPhGTAq2z9Zk8NzNz1MK+KgVxXtgiJH3GidPu3TvCZOy3ZgY5F+43dtYBd/6
wV3dQguA0MognXn9PtSdewYIOqFiqo4gW+2DG716w48uGLPQtW7KNAJKIMAx8YAfe3KUvw0keTnS
Pg7aTC91AkAEZDyu10b8adJCXJ0/5WKT/oo/ldn2HvvDJyh73ot9BLIn+UAjIXdkNXXHKopukJyP
eGIYEo46PQwptML1jGtywcNA3gRec4dMpFGdZ5Uei6klPN5yUZno7p2BRHY0iDpiWc4mR703BEUg
0YcYuUAq32T4JfI5M5hYuQ77Hh4yLJYPsy2XXaMzfG2Ej7rlMwBkbz+YUP6gwl8VRJ391xNZQpRL
ZuK2Pa97YATZHruedFFCdq/1Ujf3sYtIMl66SzM389q4tzsuDtnx6d/S9vtrOQx7yxuMY2Q316iz
/FtgxsHN9wEHNLHuUa6zNhmd4TLjF+C1gb4r6bJa+Z7ODLV8ArGe5WycQXP15yKmhK3ThNxqsvC8
koFYa4A3omx+jQpHHkET7Z1iAXlXb9s2tRGg4Par4sp+jJitYidMDJQlRnLO/ewEpdI8EyTswg30
PvU6tEpUvmwF2bvMWp2/ktP4mBOUtxPWJEIZxN7e1fwJqpIozCKXvjD23dAZ4o88yKs7eTrkgdT1
TzMS2UPnDHdi5ADkc5hcmaDY53RgWGIgI7rQPZwKJqonRW9r9SrYVTGTQkNLgmeuuZlmpx4kuFMW
D31hRzst5vqshGAA5RS/jGWY90I6mF0XL755MTmpqUlBVsj+wrRMIxNSXEZPVQIxN+ltIBtmy2My
MGBenAo2UjnXOxYzV20miOWIfAv7WMMlBhDVKh5CnGh4rxhfM0RWF8mZxjQYNoDLdyw0x1nve3QE
W1K/uCAEU8LWYfVqGDyMwmhdkIRdgdGUqWEVTeMFH93dqFNv+/UrneNYFICCD1w1yCK5Yl8KOzm6
y2Iemfelhwox2VjijOY9lm/NkbPciqdTNtjRHcu/a5oHx/ej72UzOCGTgnKvJvPJNAHxLJkd7BbX
/1WwrMXRGQ+7bqYtYcfL1x2Lb3P33kSQa+r1gE3Xo3aIgQzJxQUgwKN0ImD9h1MuycX2o3EvGmuv
ewAecbaGn7QDVzyWkzBJnpXy/5I8Up9z20Dvi2eAha++FJS01C3dB1EfRE571rVxrFdeDnOQPP07
xaa6jdI9OejINsMky0Mct9/6xlp9TGrEJh2pg257kkPWH3uq7fS66Okt1wOiKmgPqd7FpRtAyDdO
DByesM5+pqZDnBZWGJP3qkDZd5+ShJgefFHwwP7Esji7ud8eHDx1uB9IaZ63vNBpB0MK0EOW7Quv
Mp65uoScLSg15s3k2D2KpS+25WQsSP8K7+QG5U+vaLszk5P7QtLQc9OBRfCnAR9+ObTUnQ1dGMGW
qQkf08o4LJxiYMtpSKCHcbe311i4HkxWsAbgBbW6lVMHK01idErqtjp/fRgq8wNvHn/cSGjAung+
k4wZ52NJtDM6LKIzyGhZUOcSExD+E9ie8JUcJ4BqB9VXbI+lW1/+2UB2qbc846ZOU3dlA3AvM/iG
t7MsA6nJDHHNKmL/0jliR0DvdEwWYKQZyQJH7DxPiPGrfaOV2noNXBa7mbKwRFFEHkfxN4pkEBrj
qPmj+Yj7NhEnJubkN9lkJadD8/PrXVnGMXAFTUiN6T4FTdvckjYuQ9RVzd52p98JHRKh3V29rzvT
3uuAypsBa7NvvPY7XnIv1GkGop0giQc/ra1wrKT4xSvj5ZG3gKqncbeDzMtDNhL6NBXzChnRqMw4
+pXfk882YNSs7PxUB1rShpIDPumIe8upz3UFi8GrGrg1CcCoOANSbJS/I5MUKzRSgyc5wfzTbObt
ziGb5tSP8tkxUsLUjeIcG8GfabDNB9Glf0UKJ2dK4NX3jMqJRoPogRYgY+i/mbqMMKZcy32QOPm7
xi5dzK4fxiyIuOR4lPl9eegUPl0QhPBPCaLetO4QwKM6OeNoYXiyf1szVU4sML1CNtsNDSCElAHj
pkoDLPBp1G7HBPAoemZuXB8HWi0lEq+RFKI28e+RQOsldFAe+n6MLu67z8l21ZX17DCIMCxYGEWE
1tbENVe4df3m1nCWosqEy9t5xGFM77Yqds4dbrp/nEsIx/VkXwPARm5pHC1DYDi1ynafdpQf3BXO
wx/PmsxrMcbJVgQENVSSs90elhPZQlwZMv4Jx7B7IXXpRfnzYRgw4cez9i4O36wdDT6G/iyGCpVB
Y/LijBAoIT75qaQPbZODJ6sx7Mcd2YAWhrYBH5vd94SGJOV9aLO3KCWuzx6VS27n+hQEKPSFxQEQ
lO3vKO+dizuAK+wFzvQ8m6/qOFaVD2Wf4LI6CZyj2Rk98bL2Yz1E+ZkX9iuaFu/uRnZ5GFZoPYNw
8xHrBAEHBHTDsyAGJycWqu+SndvyeDtlKt6ocl8gv5Ez052mSl2pAXJY9dg/0/5pthy4IG4+30wG
OZbXFg9NypgpqSCv8d6k/y8ekV41Z5JYcqICpzM0A/fRyqHYfVVzlR15YZKRvRHB7HMlnQPjZgW3
hyBgAo+Apc19cEF+EurMB3O2flhAxgiRP0UJEPkus5fdoOrQ92oT4hdNbWbrj9zmSdIjBaNNbUVw
tfGsq4E05q7HOrKO3dJmHXwtQUGtwPAGAX1IQ2GdCKgbz5Aj/TDykcAakySFacrS89dnrVVuozHF
DyyU3DY1wvHEr1tiU3hjORb5OqmZPTOfrJ7coaRD4yCAg0wImc3vEek7/HKiLL/xrOS3yUzA+gw0
j6RW7b3Ybp7aXEeXyEa2vBnJFNoLIynOlPr5ufK57Do/AyRlknrWFVYQalv1PiV69mdBuoKktyqf
GYBaR2smIcRWwEFqrP8toi5RRT+jQZUXlaxPVgWOTwyZ/zC4tBGjR9q16GzjVefVdyrd4ZDmM07D
sj1BMizDIqgjxFfp/GSVS7eLiygNx4WlQc7sIXamHP4huDcM7k6IQJsNWmCd/QR/wFfSnjE515FU
WTQfMj6k5De9xlPlPlSK12KkZvLKKb1c5jr+uGiRei9m63kvSdtxJFiVPCWzCxHYQxvONZ7d6zkP
SWAbzyap2MLuOBvnbMtYt32vF8whqeuOzMzG+mCkpX0b/OhlpGPfO8gyj0UyGOFMnPEpz/HYrl90
5uT7mpwU6Fiwnf3Oevx6ryjLOtEN3zHcNremKYiLW4eQjS3z88IoYysi+JmSNHnq5OLYRuPTwvrb
rPSN7gusMXQMKwMbkRKYSL3sQUkQuCXK3nxM2m+L1y2XjmnAY2fI58ijSmthsIjaAK3G2uzSPir1
N1sSclk0x5InoNaNhs3F25XZoaP02rpp6p1rN0KQFpwG9PiPkDpgAJSsZmxiVHOfDeKEbZWwWNao
TcyXZKXAI4Kan1Tv96+sOqcjAS/q2HfLlW2JYhsU6cdyGaJQ2G16NfoF/kzlaOIes2Zr9ivUfNHw
6VLMwMsYPZcDw8hciO5YcKBz25rTIVmsv1UZNOxOMYMnKW0SJivjEA3OlrzH8lxMKmLsCnhVF8o7
f30QKCQOi9Yv7mh751GzWRnLaTh+FSC+0T0sMZHefT9ZwK0U/zg5cDWbtLCv4IuAceC8sJnEZNZ2
WfRfrDLPE7IMXcEe40T9FTt9TfUAW8nmhtqTZASpMT72DD02YnT8k+Ey+zGzyePdPaZ74bjtMcoA
b+f9W1C037rGxK0Ar6QqH23JIt+1ILKWlWU9ukZK/rjhHbkyQMfNnKBt3vu3RRUwGEf/PnjkaARr
0HiwAET0U+fcds1Tl7j1eWr7Hw5BX50f6EeZekUYTTH0RrE8kJT6GpXkgayNZL3aMxir/yBzDPVu
T3OL++7oC1VBDuHL71dtXS2JlOyXv3Xid/ug/25MXzxb7+Q4wOVjs91j7AaFUeDrwLqzHJbakOzS
WaItawBeH+z4IRshTNVTY5jOhbCcu6qS9NGNqx9Jamgqz+CXu7Z4eNaLtZSeqhWHBlb1zFSjkxEZ
Oc3yUJ17VzNTILQoE63NvCniTVvCmqflZZjHqmbPQdPvC47xDaU0PKTULdCU2u2BPs7eo+WnAyQw
aKBS/rYKD8ipTjaydszXmDyqTY+MlQlNbe6+fv6UbvMWQ2YQStF8N0ZVHXybPbNPpvkefzZ1s/M2
lxRhc1lcR6agF7yddPexfVkK1gvzDCS6KXrnca78vTVocTCwXNFU0OR3ucvMxOqbiyFYlnJXPiXz
Tuew3Pg+OicqwenWVzzoRtccok7CmZTzp7Zl+9hzMvUDqXUWk87DGBvxNjG1+1BO1U74ZXZklpQB
i+Eg7CAdUhIAqOqqbmu4FfEB/oi2JGJQ2aTOq1z9/1MDRjQzElL2Bg+uF2ltGL8PtAl603YlkzpI
tMd05sWhpyXneXzAach3IWaKSaWTPuwIkY9PeoScloMsY1f7jDegY54Xv7mJ6/KjhffnrLIhVUNn
E330gYpqSz/MnWWW3RH2cxQGbku6U8WYa8Ow3WCJ7HHvSsZLPpPhTw9u7sUoYuNlYLkja8zkX8OU
IWp/sPZ4bqZ83CEWGAk+whpedjZR9hWpbW8ST8kp5rsENY3SSsj6w+nwbMw2TDmH7qIyDA8ztyq3
VtIcVy3vOgU1j0kcAQ2qrRswlWQrS5/yPxUElfWQSiVjGymY7zB/h6vcJqDsG/JYDfmea7bFxPY6
G2171X3ULTIA94HKS2DkysadSSBW+PXqMwvApW6JYqh/JWrU74FyXzElhEvFIiqLHp15rO7mEm8H
H7Qufk4olspqfvq4HBllVnpXFQCqxjGmmLJfVWMFp1io9EwyOmhLvcgH3qc/IHMZKVPQr8m9w/va
E217dda85zVKNSDtrFa0uUFtJ2GSRsHbCMOkyxd6hwit0thp4zzU/RJ+TSQGhzOcxbu597NFb+xC
d0fN/iuOv2dpLxFsYezyxcTEe2mWjekFKbpqJ3oIRgo/ji9mXDJ5qWKwhE5LEEIcwZmUzpC8AGWp
QY8H9c61mubsrR/c1HtE66wOX0VLYk93r+6NfVB48dnmraMsH8OHH6lyH1tAVjsa3nPWgEpjJgCT
L5A5GAsSVwIbIs36oZLGmwQ2s1FdEocWmI5r3Qb7IeGoVsq65wRVbXvn0zeUc6y88d2JO59pBqm8
CfFAO60gTBZ97J0Zk94iLaqHKW/aS29L9v0NiLNMvptGDFqobjKmB1N073X6nfsf2KwKXkAuFexL
Wm8rqCiP+UJkBFOb4lUiWjNUhjMoq9bxUWAfQKRAWnJ4oZ03Ot+TRf3Je5pvqiLrwc5kvBVdSb5A
TkBoAIep9AcfRJHVc49LEui6uQVuVkN4M0vMCn55UkYKtXOC/DCjzwN8WJNXBall9Hp40OMY7ZbC
jB6zgQBs204RFWsnHAJ/ee19iv4sYG0QeONRk6JzU1n53jWk8Pqm/dqKjx58yNaLPfO2ZO0l0OlK
M0vLfV5jlBWaKZizqG/SrfDtdWtMqqXJVrLrb6bP2zlwSErph8jfYBj8UbSEvznuD6fOJVeqRmeF
hnBnaaRa5UyBEoww81gGEohJQgVzTQSgW1kr1pFsaS9LgPZiBTMVhUmqaBt9RvlCO8jU7YKTcG9y
lP6oGvs5zpjd5BXh2gSxQzJRwcp8SfvbKBDape6Fp8N6zFJj2EaRyokcpqpdUgjSxQBvq0r85ykO
YPKSmbhfcr8hfx7qZZYlPwyUTQdvbGPoqAUQwVU1Pxbwm79OyUBRYcoKRvJXkjPkcx/M8qK3X/+V
O5O9qAlqT1QXaZAvV7N8JO+KfkKAPfSd+WkAtkdgeX1o3fkWIQw8xUZCGAU6yEzO+sZzmB541EPW
YmYofHf4FiW/WiRmoW1F4hT5DE3oibotK6zmUbgzc+qAWn6okp6otz777tYfM6Hq7NpqhuCR0JwR
bXKOB7AlWVZO5wlMT220/p32jSEsK8Clm4edLBfxWCGBLHSUQRrJoOAIz/S2U1deyCjMWdkgwIKD
REHSdv2TLkkeMa1PAhr/udbOMyr8IB/IzEy7F19/RxaMuxsPbs8xsp1T/w9JeWteJFq4pHPA/Mg2
ODPMuRnz8qGHCiwLWFYFKNQVrSYHGzP3aGWfEwfVtmudX5VtvspYwi40g3y/Jd4X5FJgtOEcz3Go
JudJ9OleFYl5QNv3RLbyi7DHU0bzsRuHqNsgpGTeZHxEMWTBxLBAOA60Eq1LT270hHfnM99L4iOM
o2mSOj71PD6JaZ3pb1K+beDM6y/+VdkfPH3sovHu5RkE2QoR3TyWH5ZpxeweCJWtQmktem9VPki0
koAjg9Kc5bsfThmWyDIdWR8YRclMfADjta/Tonk3mtTmkaF0EXmYNdBKpW4vZEBA70tk8Pj1WRwb
oJR1ABRqGsytUzjjEX3HDx3733TMlMAl+TSU0FdY7fPh67OvD8bSmw/kKRyJzYuvcVUmx0klH62z
agtx2ifXJtInuE4zApX197ApJLj7R5BcgnuCbWsWyhU2p8mqNTcOFfj164NpO0QDoMf55+9F6Hz3
nWJD4okpu5ox7HJK/+UEUuuWTxX41//7+1+f4c+R1AS4Dn1vb6YG45ShIcnVlfWFlCk6tBpEp045
YltvXmtIgJ5I2bbZOJl7/n4vjMcBdSgDYRCMzsiMJTcfgkCQIRzw9FiAeUysA6ORQ4hGWYyyre12
VkDxa8Kd2Bk+MGbTjvRLzmjyglZua5nBs5RLDIEqzY42J0KkmPcxi7+VfGdDg0OwJ6c4JeA4dCL5
rum8Nk2dfqvN5rPS6ZujVxIghHiT0WQbwKuOW0Y5anYOnZMyfu/E2UKpvC0dQOA1rui6ZD2tP6rq
p5TjL4vl3xB31lG3B5u4w6zwvhcAXNMu6fddLC/BzLCY3o6qTRJsk1Txc88eNSeMBJUkeXsLkzM4
payOgs1QS3QaRjBuEjcJ69z8RUZ1v0neB+u3x76ITko81IQw7KrWZGszxuUuyPKrY1d+KEZpbiBZ
GWjnCNUIMnvN7T4KUU9PooMSKeRPsp7I8vRBZVtg1xLfuxeyYMXbdFfUoXva1mHE6WQyWxNRyTo6
ME5RBCFtWCfRiTtAnKa89VU00pWS+3qciin57riNh26F+oB8xKOhBHM8VVy8hL8QDcPPiswKc656
jt12x6URMjp2N37P32kWa1fYk04440mufxejC33YdfC3LJXaGmtyibfjdZAoYeUwDOfbFPzOJ2hd
MaY/CmkoY4ElrRBTKWObPVsr6uGSqF8blprNPo8mx/lYdPSNOo+ox9F9CRpvmy7px2RtpLc+F525
wi7BrgkwikuKEbAu8uKQQIIrmvxKKtqd3TEGPgXw0cyndk/Y6Nl2PJ6CmOZM+HOI/Gbeta376rMm
CjzFiCfBFewl7t8g/8gHj61pH68DPXi4zI7TrVvLYxk789aJqoNsKgAYuq935qBwyZUvmvDS0Bja
s53BGeyrvqPvEi+JndqArXpz12Tkgdr4Dia3+27X+WFyCeXg7gAHbB4p2/d2vqZuqfzECc8wngxs
jFO7HCXurlzaZ7tz230JIdSPWCQ5hncPoMRtMTo1zH/xVozkCtBnfqDNvg0d00fC0LcOeMud6SqE
V+lfT1j8INMBqXLv7z3SwIegj7cqMhWXZHew3eqpZ8DjyEmypSdqRuXmO0vJn3xf0+bJmVDuJ5I3
VQ2wc2cqFvSDsWNrzR1TM0Zp0FEXsaaqN/j5REgidgNRDZOd96dE9Ud6zootm8sSBjsGnYu9WSp9
rI262Os5u2FdpifNSVJo2iDYMkHjwrFrOMNO371Im7K5H/dVJtRuTGv2hgRpVT0GkqVEmFRwHeq4
Y0FPJEIzcVXEXnuJO4D8LTbsnCwOvI0kdgC9RVNHPkM/7DKfBDojv9d+JsLILZZwMQLSNVnrzIMB
cWus2JVVzLcCy7myDl2ZlAuEIdmkGx2YvxUZHXB4Ke3zrmAhjKbcaD6gVTgwdBnaL5h6wjL6Vgf2
sSiZpXQWCDQW7i+DhSeg25e1+FPGBduV+RfKpl85J9rGQ1y7SRDUFH1HWlxkvrczIx8mGJt2ct4G
TX6A91oOFmiPah/Z/nT08C3UJavaSDKIEzP8YovsoLXeFNpVp1SCNlso4qGl5Yexee+QvIRaJT7f
nv5l1imkvwolZV3GOFj5oUpTrvaTE43d9yzLf1sJ2X4uh3HVzbsg1cnB9IPXeTq3DuklnESQ29pp
70/i2WRcn/gMlwW8U5HmP2qs1Lu4IT+ljt8GnrqM1KFNlgMrEPXyXgblX2/sm0NTn6PRP8VN97Mk
s3m7OCOrhuVSdw6j08RmGAEWdfg3ys5ruW0uzdq30jXn6AGwsRGq5u8D5kwqOJ6g5M82ctrIuPp5
QHf3b8vdn6bLVSxKlkQQBHZ437WelTVy02ndzaizkG28H51hWX3J/JjoEIu+eQlRnnrpV9QBn4Oi
6/d2Awd+8r75uJyIe9U2vXL1H9LjfxsFNitdf9WnYpsS/DM8qFbkQr7iWVVFJtw4BZEPchD+EhQO
u2xAzCK9CvtAbE1BSkWLOpqx318n6UBMiQYrpmtXrUNl3kpsQru4w7YBq6M/184ZrwxcpsvBSWJB
TWyPpmN5WMV+Fs9aRLg6Ib2EQ1y7Yq/m8pftRZDcQmtNiZ56PqnAnmijuaJFNrwbgowjO8imMasZ
rMv6yWeLkhngN1GimuPjGwc4R5b9FNh2P0Db4fA8lIamrr+S9nVhYbe1F/gHi20e8A3FaiIPN8kU
aduKA1+GdU8YoE/HUU8B8KYQ8k1RXP78MH7TGHOaHF03+BwN0GmvmWSG1dZagPQQ3btGk2JKlkVk
r4pMfi5sFp3p/GGWIDT8Ik3fkDe+ipLjBLggUvlkXIHLzpGv1JZV4Dkl6mD7APjEuNS0C+OIpCvZ
ezN3nHcM8LhHIVO4b2TYmfNn/+updw3J+MmVq2OCc1+Z+wyXCKw8xcJdRlF1RfZ1aHpt5fm1sWsC
gtb6jGGrHp7zyf0Oa1ytXOs23ld7GYkmvhZ9h0SSrEZcKSeVD4IefHtMY9WdpSxeMptFPFqHt+Sp
4hU/bj5hQncBYpjC4pJ5LU8dM0o+Hivjg2gJgfY0QsRnBUFB04EsEqu7CXJokGbsEOhZpNItfULu
TwhwAdPjrd2gSox7k+yJhJ67BoxYtfW4S0z1UDZlc2z1ct1iMAFVrG3pGyMin74CPWy3fR3TcKA1
scgQXJxKM0Qr59g47uoY9URMVEmSnVl4G8//6dXpSvyhaPUcB5uL/uqDKnKr0jnT9qGlbryouYEX
uqjWVdd+rAUrwUhRADac+IOyE33z56/9++jGa4O39diTSBNJ8K8DSOqbPer32j4Yur3O8e1tEGm2
69LxV7C83opv/H24crG1Gq6UNuBA+XostRsIAKgl7UNkat/6onyHxhsaFtX9xMi+D6X/7c/fnTkP
L6/uAelZQoeIyGVFTeDXt5dUWUXlo5CHxPdBZmvxkiXx1qitnKTPudgxtwiigrJ/oD2WpcqReQlm
28KlCDi3RyvlWHv40I930WhWgqXNBbsqUj61QlqbhAFragJ5xQYLloVK7hvv4PcB1LUlwxcnzBI8
e/UB5VHnj31qQ2OINWdJzQJkba1uBszxw+B4uIQM7aOgEWZ7HC6CKqCpGcigcpYj9i4KkTIHDYi3
K7VGj3aGfXa18r0J4PR5yt/5spp+oD3/7Yz5+2DreqZHa5fTznz/+px7Zh/pUynNA6UGCvySbod0
sQyjANwbfmGs8tnoQCk8yPTjn5+t2Rr9+vPmSnZsQQHasX7LbnYo3vLamXkYZvdAlU+EsbsodzqV
HMHmEm6guvFsNC4hkXFDr2vW1KpBHxZo/LrFG0czX12vrj4MMpaLwZvMZCnmo/3J2tLpUS5CyA2H
1K4Yr2b10DRrfm5cf+F2mgNdHG441oeaoxVv3NnO77e2h0tHIqhzaNj8PqzQ63J1bNGHUtc/URMs
UY6I8aN0t5mADRzRghYSfnfmzy0cPYbXTdgm3jf7sxOZO7jnxhdlOLupLSQc3QOVe9iACrrYhJoh
sONuE9G4vA6WcZtClhilbx0CjxCLpIMfIeWE25YslkaC8m5CWm4lmtpLEAVrQZ0FK6IjN1mFeboe
bXC6ReqtYit77ESzaysvP9KUmIcGOZrkDTGC7awS1awxBuHSDkE+pzXLdE8ZzGVG/jnWg0dzcutN
7NEo7A1/FzRLlwtlFTnBcApi0972Q1UuglI7GaIbP8Ps3pEjsey1LHlUGgs3FrWnuusn+mIezc6a
HVWMaXthuZ17yp30qQmSW1uHBruz3HjjcvkXE7anY4QyPaY9NhD3weynyyWP2D2Omk9IcG+5x4mc
H5QGX+Kwdh+6BrdhgAwjGdEMxAYbmRqwWB7ncPd96FaTorlMoyqo0BWbbYq9sqdOgJaRZklJYiRE
fTnl2gKHgvnGgcvf73hPdxhlWR57roBq8Ot1HqQdshXWgOSsIRMlyx1c3/i9DQL5JcvUZ1cDa5FK
55xME/GjYUpPOm9vjQeynt2D8YyEJmP9xZgV6ScftBvVZ4F6UGGOTgkXTwJCEuz4fUC3at3R5dta
/oz0K+k11LS1DO+jiHvk9YaWWUeR0skH2hgcMI/e7iurhn3/KbshVmBg9AZznZqEM/j0lo9WJh4G
8EyrlAwdH9HzakgjOoUMmbuKCp7qR2+jfXZFOSeTRmKFDov3x+pecIavxLVn+OdVvSsadF7S7D+9
MYj8btcB2CtxxzGgchObr6YwvarDqXOZwlJ351HsudROU62Rs+Ev8lICsJpspBBHSzAprOKQVg6Z
hSGiiMQrg61K3hjdjd+mVBvDKrcNFiLGNuv18VRRTeNSjXhNA9nvHcIrXcdZD4WuLsQ3IPt/SJq8
WDolusdBLzfhhFI9d2i8RWFRn9qIyK83TtE8jv4yznJIuJpAutpgjH8b6dzJRJNN8RD6dSSQmZKs
QL3C7+k3JKFBecZEXufY+nim3j/ubWJbMkD8R2EQwPDGsfy23p+PBa2xoYt58SpfjfkZ7pyyhjAD
7xjIBGuEfF831TaiDbjoWz403ySLMqDvuWpszVg5Lcem9eU1SNKc9KbsRl/f53daa1Wx22UzGZFN
Okyf3zhQ47fZyWZBMW9KMDexQXi9NUtFGA126fQHTZneAu+kvs8C/YQ61mOflrg7CrA9Q0ztX33f
22netiq4tb0oC09a9CgmTCi9I9+FgVJ7PPaktikgCenYn8PNgND3sayGjOgW84IpvnxihMiOdCwx
HPXl2mwZhiFCwrWzErUm1OGTnzff9An5JzEUPjEZpEgjxc0JCcgRhMvYorg4C6vDijSgzpUoC+16
iwX9m1U7ci8rIlbUmDnrxqxqUjyDYk555QBgpVqt62zbOp1VZE6+o1ggkAfZ3mYidmvVwl26ck9D
iZkANU3SR95I2GFBiPNxELSF7w8lKNxNNxbW9r4BKWjooX4VzWnCLYk7JLev04gEgUCw1jHfGSPL
+TgJ3mVm+Qm4HZ37KF1rVmPscXB+Vzp6kE5MLmwldQ5CACJ223rX+yAaUzQ86m73NFbtJ72Y8EYQ
SIrS6hQZ2mNt4gUPBrQUjhWcg/IDDf8Yz4HnHWzoUPeddOSr7wMMQ6xBHWeDmWCZT4EB/yNijsv8
XW3J4Y01x+8XvzTY6eM39qTQf9vsRoRrl6i56kOU4EEnJvO+hi57iJECEH9FA6Ef//O7Xxrc9pZj
0aRwxOv1ZhOAHemGUB1I1Gg2WmGdQbh5x1jL033c2dFqcgWBKRFVGlRZGWaeH3oF2dru6c9vKvPV
BsdimT5zz3UeofT8dk/lWD+MSkmL1rT2XEH6OHETMQVDbtOR/W6xb1h7O/TPmtWSWYFfY3K4EiH3
e+9jUlNCBV40d4knjPIvLEQoHJvaskToOGgZa6eZlzKFD4DXiVNEmQ1lRG0k4WHFMJhvjfTu6/IS
zGcTXr0teC/A3FnB/jqxWymdSgvR9iEcqmjlakQ4T5nUD1kdU9e+f41l0TjcnyUkqdXlGO3vGLa4
wQm9uD91fSRPi9TN0s0otPfDkEyH+0PEKh6J+8DCU8nV/VtSKygeUroghaGZDuaQ0FAAGyEQwtEE
IcUkSTBQXNtxryrCUsbYFodIxhpxhOXwz6eQ0ddaQOEZ57g4xCFYamnX3zNv1A5RMQ3M7zVBM1nt
E408zKGkfodsKRXZzpLJLtZK+tqx5QMEPXU+hNopG1xigOanI2YhGhKHfH64P/PqiA0lBDoecSez
WBX6Qy4bzDIqfmp8C7e0XwU79qLpbrCtrekSdkhQxlNF1qTJKIZirnrOmgyhMWlDtKymrRO+C7NA
bp0KOxu9BPTimg1gRIXPd2fmD/sVekEsd4Bf5IAfqJ1DVMrUqm5a9GI0QJFFVl0mK2QBrqJhI7Bp
kYJWkJPqJ+lyQEti0tx4jI3OeM7DdlWjZVkPfkKrIKXBaoyWOpK/EW1TRmmi8EjDdYhnp/bsb0pI
bPfl2diXNysGeVgGibtJrSbcNRjF7kdJD/yc03vftxGZ5bqTy6cmMaMV2erphu0LnXkkQis71ZoT
8PH2FCN+YnNRIrknHg0YD7WmJu9uvl/pz3Gge9sA7bCyPP8Jz/8yqbiHdK0SzEt1qa3I5pnVftY5
yIP0WsUIZosEBZbd2/b+btdh2oKP0tO60hQY3rTJsbeP2OVxa+24BslsykPEq0LLtyGURABXbKc9
GRQkWf2Bd3bXiN547i1CgJIq0PCAUpIfC5mdULnMaid5kgnKswAfxbZB5LrFuWWQncT+yasAI80k
HwRjsJZQ12yLDD9kAgKqcSON/k/wnhrRFasVZSjD2rlpaOzNzNoFbPbRqE/muvHVYSQYjNZHklfG
xzyT70mh+ujWc7ZaG+IrxRW/N1u10TpHAgQysPIRJGLrWPzLcE6d7MwPCGdZO+cpmW1E+OzgRPW8
aNyq4cZhLhobe/yPCqWeIDt01WNRoVLHSPZ4N6aOsyx3qLxnE30XTRhqmZKl3ykf2mthTMR/azHR
rT3yqi6NPqCErbady2V0dxf7KGxvVkeHSYvsiPjKFz2Y7K1XG+m2D9H3jXpqLvM4LLC1sl3HZcD1
OpkPE8qY5x6N+CKJ0hBxEl8CKDlj5DEYbXVy8VqqC07bI2oJxXCLFKt+0cX1JovceFdX+smTWr4T
Hb7nGKrQbsDwtwaEEuLC9sUjegFeflJPo0m8ky71NWx5zF42MKCYmZcQb1qe5LKMdvkEmSFYlqpq
aZ5Y6VJMdFhz0g13HdbbFdGyqY7lFAFBurMCaF1WH8xT7xggttWRQKrwRLEk3Fsxo1BNahT1pRaC
sUigoAFDWHU0sM42wUa967B+Ip7lzKVAWmAhUOjhLDj22zH5VkIlP6LtK096FM3KFAwnKcLKE1lp
7FSaE6XedE0B0ltWTiw2bgHpJ9WKYO92NatMO6ieWdcuC6jiD6yYsKx49TlvWuMCLSnGE/GIcSdb
YIZijCFxK111DeRH3xr6I+8/PNg5NDbdHaBw5+MNBVXIFTAtut6pNtIK3ZsW1Ma15Gaq2M4uA8SY
hwgf/FzA7Q9dpZ1iFz8xSQMM9B+LcqAml/fPCWlZzJTjuGrK4IqA2H1Kkj+YGOiw1sI9NBm7HnaS
VWBi20TMawGHOsvO7xBC3bzBqJ8pyxsbvRpJWwNHehjS4JgBxk8iB2tJ85KOudoS8EnYb5m0K4Us
6VgU7mOtD5JT+hK2wd7DJ3NIPERwI+L3TURbm7g1I1hI1WXvsuRdW4vlgNvqGKEm33Wg9OgyxkdN
MsUpD7xtmJfoGh2LZWXJkPKoJcGm1NB/GIV3LRpCqAelq62fxA9WTqmvKbnxi5IgL03Hk9aiMN8T
p0lS6pi9Y8pnoEKjytnWKfR5dYshCX3bkjUxYK9w6GCnDfE2aO0F5PH+3k2NS1REllsfS6TT8Ca9
rVaV3M26vHix+J4E9moUZK2jC8AlLQe5jlBN5QH9boSzxXHMWC5X/srOrc8+MYALaAjmpnEl6+Y0
uaK652OISwKjID3QAe5xfmlbGMmUfqpyutCSpNCmT97KwE28CbEtr3HFZFt/qvBKeAbRvPrZbHVx
YduCVg0+zbVXAic/sla0SaZYu9Tst0OjVoVjwszLZLsuZBFukG7pW87rrgOWuykIj9xLUeE5n/80
TWEI9jOtBemOy80xPPWMQmuHIdRlDHqqTIIkRNAOiCdulhTyqWKozJw6v01jkW/7rumXkyKeWXVg
w0Kiv5aVrxOkPFTxWjoSL+VIugzusROZjajypiF+0b33dnKxotb5ZMPbqGWV4tci7SAe+o7AP7W8
a3+LhOzkMZQvmWOjKozTcO9poH59zTpnuTWuVadubCm/mlG1cztv2hv6ymIpxcZo+IqcA/dhVj84
DiF1emHIndU6lzQJLiY17qtZj59Gq/RXaZCezFr3dqbK9OUkkNoG2BOXbdAbW5Zo6zaa7F2NeYIE
YZ38UItdR2hBwx8pMzQ13FOYbnsCvIxVUVlP97ZM24hkb2uKjLw4/yxIWcT9aZ+avDpas9h6CAQw
m+RUxJbam0lLO9kPMFp3ZB57HpArwasYWdkf7bzYRkFonGRnHyc3/Vo1sXfxkQUJCjwwz9StGsih
SwN/JCpsag+RQUTzdMxHr7ygL0NSDK59T+cZyIuuvDVRjXoEpIFSEASBMX4sPDc8S+wTxmi4p0qB
vJyEXCm/f7k7y0GGLtwqA5g41afKJQ9ZehBkPICA92ZIUxIgSuLeqqoMYzUgbV0PETWigkL0mn4+
mlbyEZO4DFduZjyUVEfi9g+d9BDECJbyCSFGU7IIfbJ1JTjnrZVjvbdLrO/9bGHEIYpPWAkadeEX
pMXDrmzEDUVrvhpjReCf3foHNnno5LFGL43KVScfe+Y2MuVL5AtxllM9G5XivamnH/0B2B/9UKIx
M8wLDl6fSM+bI6S+Jw/MX0IAEcGtwL5sGGlnokGfclHrx9YKVjRRR1LUrJxicb0zsP2SZVM8Utt7
zkZTP6YTepXeB3EYwVJPsa2uR0eEF+Qkm37C3gygxDkZbYPxpO8i0ralscaUkR4oC2ZsmOXN1qL3
DOPqAHFPv05MxgJ56164IQNIk1zaSXpXSid2hIAyoiOIwJK2X1V3n6n+lQ/2wx1wEiTOcLuvQxFN
b1JPhCfW+4JhHEm3Vs1Zt9z5K01NOurCAE1hy8VJ8K5lNe0ekUe9CoTbPWhev9fxNZ8JoiTZMZBQ
hqSdbPPQuca6pbZalmKamRDewSxAqFJHX5wumfZD3+JY9bJHZSRMaJn2pAdWuSUb0WO4jxGfyB4z
eOTvvaEqH/M5Jt7Q7HnmDHZ+yWsNXfKhE/VTlQ3vbaP3H6kWoYcqE/PaYbKmPARgZoxrxHyJm+3q
hF0L3iased10jGp9upot4AGV9drnUaRXnEitrTnffeKnFNqqF/bD2kqZzSkioTKuSBwtm8TYqyRn
fWNxbaSzqQoHWF3iPOrsuj8J/KE7u3K/QAcwcY4dq4Yu2eSP2SEh8GNtSY9oIwO60w8RcA2cAPEo
7VTMRQubtIkDHJ93FenRoVfmD6ixiz1474FWQPvgisx56bnBvAlbUJvW+SFAHPlI7hKaT2Xvo8DF
fjy0MQZ1f54z2GoNWUgU00ebnOCS7AUkyWVdGqsGydqhLqtoH2bjLaimYmNZk//RDlHbDMSPF3F3
CzqLey6uxcWZmJUV0u8xCs2bL6yrJwc8IL1ITyNeai9KvWdX4HFE3nduK+tY9qN6kHVZP3Qdisiu
nKzlvH+4X7c9mvBlr2C41C3K39YRw+PQK+MSt8J7z+zjreWIHh6jz2YsARJ06GNXyiHc3evH/aSx
z2OH/d7yeuuoZToGS93Mt3wyHwaVS3p0jLZ+rC9LD3VoTuDvw4yUKRXi+DEZLABNYnjKGqAFfdLt
7BRjN2VD9yl1P/mTBIBieE89+JUfXBFua7Wsp4hpfW4XtCa2J642zIuFTxuRQPmwtsp1TDrJgsIZ
mqt82Gd6wzypLBA1XTeAA+jWRct6IK0EgAsCT7Ze2kM3SAvrxFQzwocwESCV+XdKGd6argrAUpUR
nWwO4143cEX4gxSbGJHeWRRig5gnOWY0m/aN05xMEiQPA00WV6obfw7xbzwiYU6Sctt4SDUIqta2
ZMI128LXn3J6AMeRgvS9vDXV4R95Rw/Xw/m6yFo/PmGxZmg27Wda8M99Pl6UhqvLYgU35nWM41Fi
FK1DtSsUXk9jq6V6vWxmllEdSxLH8eBUdVqv/dnVhFW/vpZVV2/zwMNnZbhHBhLQk9HgbkyKX8Qg
1C9m0wqQZN1ENwHlzqIL5jEsH7V3OvLlQLIzsEd9lbrmhWbZ8CmVWFDGTZamNkvbYW37PfL2oMzZ
b+X1pW+a5GA0/iFr0uLokk8ZNJW2TYMBR4dFF6wQ9MPuiKQG/ewa2Rbg4MRbRpSgLjBxNrms1YOI
WUgSkvtlDL2RpTa6LDfqiIjL8H6a9F3saEhXAFKaYxc04pBFkoJZIdsDy+HoJLOZVBmchyrsN5gA
SGWmVYIEHMyJTZNVhpzDHBUVIXsoe+yh37eOsneRP1wCBJe7wTS/O2qU50x3T6OLL6K28KQQtdrv
QmSZK10Tny0Ux2tybBBAiI5gds7fzlHve5ehwRRM623fP95BUKyNdG58j9RkAOuzSASpuXHxQbp2
VajOmmyfK1SLy7pR2bp0bZ8Ne9Suu8BIz5SQ/b4YTr0cDi57iEMJAqxFWbdG8ZtA1bLV0YnNq0FG
wCP7cy7P2SCbRRdYqAc38awrvtxj0aYDolsruFG/X3WxV62dINBXjTPDsLWwOqmqbJepqq5G2Y4f
2g2a8kUJM/paI0S3cK053VRfnFYegy7kkwcPsfFl8blX/ODdeij7iWzQNr8mWIVWRoD6ssJVsUig
flateO6wIWMzGoGdWESP+WDCYBCB/1VfMi3Eg5aa1bnnNfdeL99rhfeZtcqislwCxGGW4oHp3W2q
cgw0aXyuAKTed5kqH38UStPSFvvcMTa1Qet1ksxd+ly19Lr0UpkhC942ffLFNwMYF/bwamRZJXd6
VZgfXP8FiuKXYMAzYzm9vw5NeK2pwbZ/MIW7xmZprHzI4BucbbsAd0wywf21OtgxoReecQ5+tVoW
cg6FAUiylSTFG0cQgmncauZzIiiJGUZrfyWQK/+sTSI4F2HObsc1nr3UXtSB/Ul0sruaUbpXupMe
4yp7DBQbL0tYcF/84aEfLQ0Flga/NoEAXkelu48a81i3wUj+hpAvnRHJtTbKvZ3k4spe9MQlX9j1
sKdPZa60CI/xfQVXMLoaEd2LCNUxb8lD0AaE0elyNCVNsJ1053toUI/ClTlDw5EF9CP3ao1iNXTY
vxY9w45Xi4811/oiDMZmL6ZuwFml5WtPH9cME9EmavqjOdIC7Yzq8gMEOQvIgD8Nq9jHrEcBMsBG
YZE6Lam8+yPXZteiM84L7CwJxcosfvLs2V5ZIxxE7bt1K0tboX8roa37DStn38YwE59xjfVQrqcc
9A4WoWkavjn2zLfWY4+K4BDOXsF5QK+/lnGkdrBEsJ530xdtC5cHx4936c22P9i92S8HEXarO74L
qgDspAHZfmA25aE3KdbeRZM0ipODTfFykYBvT2UwbC1HUYVlW+fmZb21epbdXsp2iinI7tDz5hjL
F01H4lhQ5IeuSV7axo7OLOWrhbIFcxfrJqJ9m4e+8cRe1GQ8JqN+L5pSyZu/p6vxZGRGsCL5tiNH
tPtEgmKz6Ql+XyaJTe3TcdTac3s2esNsUWnmdOKw1nf3Gb9tIEkU5LordluVwBfGNYkNFajdkGb9
R7s295GF69nRL5hodTmU+5xkC4YI8GJYNYCbDjckns7CUXRKdbUeWlPsfQbZ1rXr46TrD5ObkCSp
AIS0SsOx3ffcO2xE3Xmzkzb+F9VDTXBVy9VcAdlwZU1qjNfHBwv013Jy7W06NxN1vHlso3rk9EW1
pX8i9iX2oMUEMWPnTxirDL/6zP9hfjHbdRNFxqnuq4vZD/ZeGzGAU0u/eYfiuoTYYlMtKqlO4XTZ
x4ler2qjdFemXT+VqVk/piq29qQVUkrUspu62L20gL8HJ+UWf+hu6q7LzqoIfkOEPTBLbKj4Gs8V
U9U+p+tRqOKWSlhufYSbz2dCwGC+R9I8PpK/tLOT0Z31G9E5fkwrVx7tNjVWDB83xx7BBfRVsDRj
hugpHO0TK9FuvFJDXgkFwyOGdvqAZpUmXWWD57b7mrsxGa8ClxvG4TmkpKzEg+Yy2Fpm7e58IDPL
ssXRyF5Z0oqYr9wKKgxW33YL/BRAl8wDGuG1RbRYDaOh7MMZxu5sEqNlXtNMytVeZH/qx68u4UIs
lXy2mOaQXnSVvUCj/9xKiiZj+lxnpvnO7CbcpkxtYD3Koym7r+z5wxWmqYyexRRema1Wlm3mpxpQ
yUbg2l5Q1oapEFiPSso1GajGU8FgNBKtI1k0bcLB+lJWY/QevcFH1yjXYH7VN0m9M0jeubkrTm2r
h2eSRnYGmrKT2dI+cCm37Aim/9ZHRYi1IaVzJTrrve9/Ykf0nFExeiwCUtWiMLk2barTyYjGzUTC
0JrlZbJjQX/qc8rpWuyPT6rUuX2aUeLxrtqF7/cS5B01qdAO6gc8Xu9NlkBnUZ40M9K3Rg4Y9zCG
SUs3qHqfSJILSAWvPrmzFcHvy+FaVYX+0Bv5R/x05W0s6u95C40MLHm6TXrNITTUnAl1k3YpRrwf
ST9ZG5Ot165uvZgFlFZfguHWQkEqtk7qr4QTIwqmxLaEQMJYZc+gAjkjxxXq6YMfTRQAAWBPWGTw
8yCT3aPkpNDlpfoiBKjex8MHv9CGTQhC9+Qb/VHMpREC6jpW22zmskKNF3R048VkKFtpw0BVtx3f
JW1g3bqRP7ywOLSq6lntpg1N6LbqnkIsmzu707k55i/H0m+fdG9v2al+TYtwWziF8S4I+7Vj6tkn
RXdlm4Kp2KjCaN45VbZn4b/qbNzui7WPV5nrEUINqEjtxSjHTz38j/ehhw2cyJB1l61k2iSnbEJG
5mVy7zTQp9jFu3ZzLMIW+DCvjQMkWcwt6Ri/A/i61l5vH/n37dutW3QL/O/8Y75eo7Xcwgs5yot5
c5/TD/ZXqsFmSZTboiebIYfkQtto1bCCIOt4aWHRWXuMwtABxh14Y3Xq3WvUP6FjL2EVqxWq2a21
Wq8v68unC86yxYu7MJb+YlgPa3MjD9U+ukW37r37UXwHe8OqtyQWmHx6Rk02YIwBj1WzbiWtj3WS
bdwvA+2qnb5Pj+Otv5nP9SeFaB2fCZ4oB/bTksK1X69wgmnNpu231PJxr6IEwUGiX8IxG5eyDJ/D
ttzUANFwS9GobEu33AFC7LZ+3FpY8YleiMWo7d0+v2C7Ky5uG37qi2zgRrXX9K3Fl4SFwILlrAYa
NHF2hCWf0qTrX4oSGEA7aMV5RHJ3a3v9/RwGUPdd+oEnMcqkImCNGaUfqCQvpUKCkMiwwltuWR9E
Z1Mxi1luxvlRYPjIOYinD2ptL/DYjJtb069wZB5uCeAq/+nmPOCrrMreXsk55Or+UFnkSlbgPn98
6YQxdcQS1088Z4M5cx6rX9XqcP/y/iypuTTaLDsZtNPmBNKTFp4yKrebexic9+9y5xTdkR15W6vY
JW23yBxIHmFQ8WjQL9sMqft4/5/JJ4YqkooK8Rw+6cfi5NAg3Nz/05+TI6s5wG0+gr43tZ++X+YO
RTg8OHlP3PX9IYhJrfTn6Mr//737M7A287DPnJ3iWjbm16xz5mt/mpOn7+9ERgS9WfR0iYAqseEQ
d+jXQbEdm1TVR700220B3u2eV3X/m/eMqvuzV9+LKwBOhkrVkj7puymvwo1yTIxMdRg1KyY0iFBz
9NU996vG1pnm8bRFx2gy9JghDiEa1eY9NPmfD/fvBY5KKekVR20+6/cH+rHUTqN7JvNgD+BuNCQS
QmfU7+aIVdZBxSGZA8Z62vs/tIP//YtauP7b//D1H0U5Kiq4zasv//aMXb/I/mf+nX/+zK+/8Tc4
96qoi+/Nn/7U9ltxecm+1a9/6Je/zKv//ehWL83LL1+s70z+h/abGh+/cdaa+1EE34r5J/+v//mX
b/8Xsr+BPgxp2L/PltqkhYq+vvwM9v/77/wD7K//VReGa+tgnLB5YKP4e7KU6/zVRkAqPSSkBppM
AP1/+Ue0lPFXHS08ahlT/wfx/+9Yf9P6Kw4d9HMQDRwb/el/hPW/a1V/kuSBoRCSDZQh5awW1O9C
7Z+0rEE/6JNbFu1OJinG3kxFVy0u4iN1umszdCTVpmFI001LToTu0KYxq4IAXEi8aAnKKSRMF3dr
w7reLdHEOFLlTL7mskqDkEkyr/eN0Z3pqCBT0/Nq64Vwtn8637cfB/uXvIUGEuVN/f/+65WqFckL
EkeESSZeFE6w+Up5X1XBhPVlaLY6H9WSDtIm0TJARj6RVrlpQrWoTHpozlcHa9Ubr/1anPfjxb1Z
te1YOIjsVy9OpmVnkC7SgBIIoZYCREgFpdExRLpq9IvWD6740DQKGuwsBUKgP3/v//L1+dhIf3C4
xhAK/qr8mQwQICOFrW3m1jdh9cnK6DHT1ggSKaIT2p3sscqs9CirSWJHZfzG61u/Sjrv73+Wu6Lq
5LL8zSkCLLhNWPc3WykbSuGKZq4i9UmMAMF0msmoxxuyYlzGjc6lADuOFpT3LbqanIbFQpRKe+OU
/OsjEki8uLlgxr06I81A1IIom2aLwsxegDELoTxb1RsKMoOb82ctK29cmtwuDhJSmwrIay11Hbii
7iqfSLJplpWghFqrAe0z3IFlYjfBQQ9y/zLV8P3MzoDgrPU3R6GUTp3KPJXCCoH62PYxjiz3DUHY
K3Xf/dAMxgeTSDouSWs+Qz/d07Lq8DoaTbutq6+OTzMb7dcflvAgRPnPkcWK1Pbj8o0r4ffTLk0T
jSjOFwNR7euIOj9MqE4hDNqSoCPJ8cE2V+oQdf78evtXZ920kC26ju7N/d1f35qOFT42UJYRsDO4
CAZ5G4r6ziJFzvfGdfSvzuLPL/XqOkKIi8JBpu3WHUHDtSlJAm1M6QQqq3AsioZgMKNwPP/5GxSv
lIn3D891UEcLfI5cwEw+P3947J1st++5oTGBtYtQa/Ld/zJ2Hs1tK90W/UWoQmqEKTPFIFHZmqBk
2ULOQKOBX/8WeAf3u7LLfgOzSEqmGMDG6XP2XtvHf9PFLkP9Cveq9G+jZOxPVTU8dsyt1mMtdywN
PtpRlx1DJqz1kGhb+M7mLs0wiIW9uZEO667Xg1AYVXqsBRRl2fuSgX382YQWNUkwk6uVXBZN+AnG
ftqN6R17f2ok+ju4Ocz46GE86S5Gr73ZtYh3f3nl8xv6P6ei+ZVbOiQWwxGeiwvhy2GLKsoxy44v
bmYCuzFUfLE66KJRyKvSInnpgKLWg0SKIP3HNrMR+dhU/4UE7aKExCj+kCHhRmXmG4se1mnloaew
mMetwhg2tORgMaWED9Kws8gE5bw74XYC7V2TWjiZ8CxMOzmp9gP9hgaWbNB3wevoAP83k54dbvLy
55dMStDvXjPnrnmxEvz78poTWp/pxM5tW9Zuvu776TDUyU9VjsDYh6cpKdPl1HsYxIRQOzbXKNXF
J+bPM5OeTTUl2jEsfxRsP454h8zYKVcg/79FwWSsY6tkvo6gxukFMYCdswmtzH30+2CHWzvRvOgp
V51E+sl5Uqsx2ZmsZp1ka2QHOkKxLj/kfouaU+NndpKTUeNdfMyAXX8E3bqwi7EmbsA9mZ1O/ghZ
MuqQTCGo3Mg1GVbVN0MvL2E1PHnyAIiiWQJtBpBrP+i6ePJE9tAkQux8R6voCdO/kh6hcYDO0yJa
NraGAxo3wqqkf7bo7fg5XjZ0QRZepzaTFz5ZCdsqV942TrXIYoTn2CA/xorYAa0qRoY3dc57t8jo
UprenUssO8BcWfWPyGjwU2vdbTjEh7S1842qnuoYQNhoI6AoZXZj63W3SKYObIZozEUmtXsD6e+i
9D+iRnyUbnMn7EenJH8kr8WbaTiP9mS/ujmjTJJ597nhMDd2LeScHg/SyP7JCT02SLPnpszxWLBe
xYuigagcjX85qn5duPBtUrWyFFPeoRT77wqi2lD0gknUtkdPXwHp8iQUWuCZj4GChweVbhlkRfGX
9f+3fxUDJLYOgTv2q8Pdbzg6/CnltKs/t9ZwIfbis2+cs5q0p8ZOX1Lfef3Lt+eLMYIFY3apwjT3
Dd93fnG44BWShZb11F62xGNF9MyokodG69p18y4Y19CIPzCCRPAqprs///Ffv7jYMcy5PPdx71lf
o3DCnqRIfCu8XLd8Za+/SUYTTcuENpzh8Q0ZeK72Qxvc/C9v89dUoOuLpuTwqHMty+Kt/u+nm5M/
Q+gc7/MsHvL5hsG6yeUyC0e1T4sYv7fpLIXET51F0xlaHPyOInt35DMQqb9Z4b6ajP55NjieSChy
DZeS6L/PJo21yXAqvyWYlSqIYclCR5uHKoN8l9xjIpzBi8MJpUs4zeUt7t5VlnnJOo+Gx5Ju6FZk
+urPn4z5u4+GepgsIEPQlbO/GLFoMNpTLN0W4oPpoY/W1hVUhg1tgWfa55+yxXdEbhhqBccMOe9l
L+yz70c30I9tZnxLFWpBlJ/dTYQhbkGHBeihg3qZz3XV6eGjkZinDpnrmVKEmJSBSVeQn+op+ozs
QK1FykP/+SV99dpf32bfxTOBbc9nr/alFgltTdOCyALVZU/+lhSDsD8bUOnWhWTIlhngnmUS10tp
2Sg/M5XuphYVQCbmL37Obq3VnXdzonRxiNddIlkdqmq2IqMfxAqxckHdMuwo9FUaMpbsbe9RN0ui
Op2IybiNTLfxj75yu50oecH4NkOL06rKsl3Ie0RQRv6X6sv+4qf+5yX7eOksUtFYzuaf/08RGxiN
n4/e0G4lkt4uinaRS45OpI27Cf2w7MCGCjwa0QAuoy8KBTz8M4m1lYgo+GVvazvKcxQOgXJWbAAJ
90HBxugEYD2qoNdc0c5O5s0sWGlAa981b8Dlnnk3WWG0zK7n+sexVnnFmId2PqIUs8KuKNMbLxzC
dRUA5Izi8X1qc3RVKSSnLGAyburtw1A6P/58AHz1S//ybnz5njHeGlAljy06UYMZV8b40pwMxpBu
TqQRYqM160K1ROjF8JU8Gd9s4S5j+pJJd/vn5yJ+t9JTgHOSZhUy3K9LH9lx9jDS2d/6QOC26FTH
g22mL33gr53aGI+xkC7gKnrODRN2BOfGLdaN9Nb1q71vw9rhiR+DknRmUfkdW9Xx4Po5Qc8TKuR8
rnGSol4qO/0uTB4krjEWGL3cYxfGX1w7zE8H+5GHfWy8PlkRwAThRZZEt3opuCYv/szIsQOqZN52
ZMniBnVe80owZ2OQsbCmQG3TKKN+1/e4kykoLI/uOTSdjfL7nJnei2UH74ZbPjl9wrkdyRBOzpce
bLNVR/Exri16beEPz0iyv2S+/bq9oU+EroZ4MJIeaWn896AXpufOiant1rPT9zAgLkSb9GhRTtT0
f/4Uf7NIOhTcNtnl6G/drzwJHNlOwaSh3VZh8UlgApK7asfSeecNoB4iTL5FbkdLu7Af//yHf1Py
8hrNGT1g2w7cxS9rWR0QDuEGguWZuLEeuT+DU+RRadd+wAljAgj3zjX7bjEj8ReCBJJ1PrKTD6jr
lymkx8r1ftgCH/tUgcoaoyZZl/EmcKAy/fmp/uZAd3TbhGwG4URnY/vfTwP4Sm2i6EJBFIEjG+pD
2SbvUs/ulIYbKY4//z80mN8UNXT8TEiAWLqwcn05BHyptYrmdbs1ZH/WLQTEmrZyXdxxjnsMkU6i
8mtJ7yEpgS7DPZ6LvQnmbwXVLVhYpX2nrKZbRYB9N81M0Z3i8TFmpkXk719KoF/3a3yQglMnBBjX
/sXwHPedFJFkTRq8slvplYudN3UhXOtpTFpX8vnnT+O3RyxbJG/mkvzqWUStkIZ5rzCSFidQuCd4
fd3KLJwzi7O1IBWNaMyJgbn2twP21x255zBihc8wfyC2Z//3MEhQ05QGo/NtPnUvaFAuGFO1ZYCD
CYlBc8t2hWBj9p+pivAvhcggE1IiIqmxDw/IXfHyFliSLje6l95Mk1P95VT5m1YUT9Bl86jzZfZ+
wVcMYy+mqE35Rmn2O6sKYeh2hxOkak/sG39GMdWxtL2NY7Jfc8cHWP6rwJ6qtdvALmcV+7RG3sI/
f1z27z4vKmQ+KXa3nv31QO5CAk4tgky2I5FHGz0n+pnw5n0GWmkFKNI9t9hSgCyF+ibEm7OicCSh
gCYi4Q753ZhvC1PED5ZSP/skGh56A0Fl0DL8LQ6+Zk2H2ovOEyvNsfbrnggXUWxjCs1zwXnBT4xT
5xGjHfuRf5pQAgAzoYSLdTiz4EflS1ufioodAkK6fouLG3eJEq9Tn5V7zUrcZ7MOf0x1vE4lCXoD
lORTZnBas5qpOpIo3tbUAH9+w37zfnkwUQjqBS8EDOrLuhhpXjyKwsF7FZLzNZF309uTXOPMBfnX
i8c46i8I+D+T4a9N7N/UWj5nHRc6hKF73tcmdpzAhQegg4RbZe4u0Rl+xlpAhCv4waVXOsZ+aJob
CUH8BtD8sLSsWtxEo/WXBeU37wB7KYHJfZ5G/HJmqIpq6lD31UQGjrfzHJYcAl2fcynBFETGO85O
44zL44jDvP3L4fqbRjo5yhbdXDYxLr38L99yc2LCXvb88Y4YI1Cl0db0yu9JFYbHPKyJ8YWlvwyn
CatyuKkioKl//vh/s8rAj3B82zEc1NhznPT/1rtUSgVhnqLeZv0EZMPfI41NvLZdxElurshp+tsr
Zitk8Zj/7bixmDJ6gpjnEu/8dS/pAQTvw8ngb8rc/16abrIcqs65UzRt0K4B4i5ktrp6BzX4QRyG
wQ/LjaKDCzcaX3vg3yXae5Ho0bqHxbUY5rCMdCA3Eb3ysTVqG/YoTMvOJRgpA+T15AXtkumjWFAn
p0ctVe5zS4up1YPqwYyyl3aUCC3bJnnvlL+xxja7tOiymCKUgjMg1EsbOdZT0eFVx9uFP9ZU1ktq
29+lE6EOMFXBN733TqExP5BtBO8pKh2EQAYConu6OdqjHVBGuigs51EqJug+OAVxhnygtLU7ocvm
MpkBoPTBujDYqJ+6T6tEUBcr6bx4FlJxI/kp6euj4lo0ffzosoO4lIPQTgMY5WWVF+y5vSjw7xMX
5QJhXIdZAjBBEn5uCwPW0mj5r0GbFFvLBcrambZ9W/jZM5VMv2+ScDornBui6o2brvPf2ASlp8pQ
CWB7JCucIYtnNSaPehOC2x2IiPCNbvwWUbflY6fe7VJkrB2kZRJ6ivUUx+dyHPvyIYndD9RS04ee
GpfCy751eaxtCtOOT6Pbx6dedT9IxgC0TRjCtPDyEnUJBFr2e5nEjg1YZ9FlAOjitEGRYeTKWcfo
zN2M7FpCGqnq++yl05J+a8y3rncR1ulhR7DzFSCC+MyZPT53JYDgkTbJ9S7DI6ig88wtztMBby4X
pW7Lf65d7wtStWoR5m9n7XaSWuJI69E5Xq/9ezHkoVxXAz05T5DOOMYupz2zjE/BMMan0Ea1A1S6
XodBWh4ipcMFx76FYcJt3pRDbJMzBR0hIkN/c7025Xm2zjJAtqkMp1utbKbbHv1MGdS313uY/I23
cZZg/p1SROmznSoQd/9e1EW/jKlVzsjNmfW3qdoWtN937VgoatzKflKphQkb4u3Q9dOiGwIb7TNb
KkIL6ueRT2ATuW6IQVSQMjsncIyF8aJFJZL3iL2MRpmsV5V231XQJlRZX4C8QyJNCu3OaOgdw5jc
BkqzVoBfg8cwSuubqG3D5fVmTol/GjGI9ghkG6nht1aE+dxRJkDTgY/cJXF/R0ID0QoHs42CC4nN
oCo1le1lRQaCQXDJJtEdnJClTC40mORajfG0mkaH9rsjkdzosTwEU5UsOwt2QjYi8yJ8CvYHKKJn
B6/MsrA7ePqTt20dNT2PtkELI5TTqdCC6dlM8xsNqfkl15vmOX/L5jvtNsr2CK35MsAYwslYP4WB
Pz44HUxX16ifsOLXK5yXROlNVrJ2SjC1I1viW6eNrdvrNUpX8hu9hQuUF1NJR42UjFZzdOuJJN46
fSMkT9y4Xufc5FHmcHyTPN0FJXFQebhkvNZsBYScnNfyNPcoFyZ8HXDUodwkhWU86ETPIhm96wkX
WfvkuG99QlCe4FE5K10BObEwJtGU6rOVMobqpI3mdFBVu2nNg9EMuEbp1F861MBvobJfZT8cjKko
bp3BtM5ly3FSAp7FLpV3pxY0rE1G7g8s4+R12aGgB0FYThmKfC1bhOJJ0eUPU95fRk853/LEK9at
rNRegyr8KtSzID7o2SI/xqo0GsdFggYqr71vfXRTm6PzxvxX4XudCFvSwvRVOAza5/sdiyo3q0i7
lIpl1fLK9snBob00G3Pc9YCIKyhkz8UYv7GQZG+FFfDr6UNils2dR5D3c5QghozzZ9UP/cXy4lM0
Pld2bTx6jV/eerl6CvsmeELgkp6TTvu43iJYOT4VLSCePJh9XoXGp0Hv9cJJhsw6J3jw54uxw0xU
RpN9yBiBrqoEu7eF3HA10VzaVaYxPvmBY6/iuLKYt5XjUwZVYp25+nc1gMSpy6R9IGDQOJHafE8A
W/uAvbJ9MBT9A1V6cAnDtFuWUtB2LvzhZijgOdXzzaTvkoe4qFbOoL/5eSO3tafc3eD4r8oqUvZr
Dt9Fk0QNzSa6MEzj7+1PPuhhJzUUy/3g2XeB47Ifx/eYteLMWC5fFCr1EIB3jCkGjBcseM5R4LJa
iy6OVioOUc169Xh7vSYJH5uhCksx4Qsf8WTeNapN71ReRbdO9uzXYbjJJWh+aYXmQZeWcahMOjYu
aSMrBwrejWNw7vVrn4hGeD0Hi/5aWkVnd3TJDzfS6mBXub5u28TfgpBe9qkoNoxo2wti0HRlKUL+
atOrDrljc5S6yGCvJ7vS5qdRApuRput0vl4I5gZG6utbvW1CSPn12gsNc28HwfsUdwcnArqR1D8J
p/hwAkL6MvpsvIAD0Jx9n0XERXmGj9lYreM5jIl4oHAlCiNB8pvfmOO0a9hGLObMOE36W8uqfsRp
ep+mAXpGFOvhFP8k+mrbVGohtMFeF63Ns6Dukwpqi+vtJnNi+IpNqY3al66GHmI2PxJ5xE+7ZQOD
0tz+JmPnXgfQvqL9daGcXxUIo5duanLOlyIEnA+gOrdJxOxezLG7m4Z5qlzdEiozn3WZLAU2ShJ3
gbb+hVQkElHFBzqxLYjGrTJvAumzrGmfhYzPo+n9mDpFYh0RJ1oYULS6HlSaDKyY3lVLRqFQSOAv
r0FXQW9AF8hmKLkxyum5H5272sH1ZGTVPm2mvTVmFwkUpWfLlFXDHktCgfvZ2BDgu21jOOPS3M6+
c5ExcnRHZMjRBSvssBqR8M2wbTqQ+WjxtlGyCl5WVVAr6+lBdnI4OtVTmtZy6STiPrH1adm3NoRA
GVAVCPq1QY6VNPY+PCOrST7BUDNl3aXwg3tnnGoUtyMplAmViabnc5MRFiDduLr0brOk99bTNHTL
widjBn9ibsHaxoZxi7//PZ6cjSgnYgOakRdkGW9FpZ9plUjccdtCJ7eZyKiV304/oiHW5uDOfSc5
vjgnyWWtTRmwrMbbjFp9MlM9WaEIKZd1Zd3pjWYhIicijWCPZWa+mr13HluEP1JwqCIHhJ2VJi0w
x/o8uFpBxprRbBhVyUWg4U0OS/MsNPYRiK3jTStN/zA6LAm2+1PrSGIn+/1TKyx96YkSgsnk40Cb
Lnrrs0M2AIAEjrO2Ta0EcU3AVQoBaEHjH10uYa8LSWgMRl+GFs50ciPZ49OLYszkITRnpOJG/NRN
U0fEMshVB/8frWRSNBZtn//0kuSTuDl8k+gZFz2VxcKVzSbN+Yxt2T470nqrjQqBAZZQcW/fxhrD
6NCXrHWDWiliFCECaLzBFQJrTcBFSrqD722uFDF96LOTDAisMZ13VBwhTj2RbhpHwJvoCT3KDGdl
JNB9ga4frdkak+jqVRiatnWH4bapJOJ1Jp8Lox4Ofcl5qZLuPjdjmAwkOVuhPu3buv8oOAEmYI4u
3djcSsz6YKUiQqEhKRzSAXD69Vob66sGGOZetpx6VGNvcUVXgBeQXsYu21z6jMKoqkPm2RpSkOjg
F3W5qPXZZRL7xarU6Rl7CTCxPGwOHhkXqAzaUM62AnN5vbNPrPpQdeHRUhi4mN3UB0Nr6ChWer0i
/wXRL/ubapEPlbnt9f7kzn+wJpEXHIzL6mkowbcUQo5qaIzPCZ/X507gDNlDbvLBaCA+kA0THxz2
7mTTtv1Kgo5hucLilulpexB1Aqcun2UfjQLOGHvnMk13Jg6rNb7C7wQYFDji0nqRS/i0/fwmpAnD
BRLkMDYHWn+IhDvuylFsI4btWCUGYs0RgWOc5BfYBN54zRw166CY9/x+N1bIRgYcbEtQmu3hesFc
cOO2pr9rNLFWAPX3TSdsJGo59p0sYv5fNx5AUaG9NFpA7vd863oXW/BjXLjJemryQzxHN095VBw8
eHseLpWF1SMsoxEFNNpx6gXcgY6QjfldriE5rIxqKg48vWI/gad2u5yMeo8Tf6Rnhy5sMviDXAMU
uZ1E1O3Son/1CD3acCu4uV6UkwudrjCeC+CrLCeCBPv5h0nms1Rerw4iWdOmc3d1MYaEdKXR4XoN
Q/AOeA67IHz+rW0Mu7iSW7epUbrLpn7B+qc2/9zUQEUeOKT6pW2JCSUFuzwEvVc70PVi1AQ5a+VL
Vob5P3d7HfnDhYPIfpiqrNh0ttWy18AVlve9dtNgQjXYmK4ZZniwuiU2i1CeYeyqm8htT6QBeEXj
MUMDER55nNcMl8Mn6yzihfnEF1WOK8RgB4eRCRTNRKphDBb8lNGxOmUKRELig4+s8RLzJcdZUrZu
swmjn5NnBAeafM06SxscNsU+cWqycuHkLHqAMOS3EO2WejPno9ppM+kkS/WPodeGpXHNntT9H6PZ
bZSH3zIlJXsYSItsfGNOkJxV1V5O15v9CFen2C7bA1/i4sa53uuHmpcucGdgNJvv7effErWRrK2A
VoU2GutJ16Pd9X6iAQy+FPPv6Q6pdwhO5l+/Xlwf/npNHywbSl9KuuH803/+zj+X1/9aEvm6zHsN
XMj1KVx/q7o+3evVf243rrOa3S7/89zU9clff/zPMxFj9iLMiTyX+Sn9+yKiIAL7peyXkjwNau75
p6kmdq1QnKbDqrspTNXdXK9l87V/b16vXe/78ntIObJN3xdP1/uvFwR5EFj17/91wxY2hopur3dN
cTatm7z83naYfRwvKBe579qwILj57wXAJ/zIU82nfb3Kmt7f2L4SKy+zbkqDWjyqW0FoNaSahiRi
qcNRQUM5g/9Fu0nJeNuqHHZIpVxvoc+zQAKnsPTb3adKjG6pQgM/Qe58cCKqFjqL8zZtor2VFwSM
h711140GAZ1BoU4OealA3bJNntOcaVrc4zaxmDAH0qWZDj9JatO3U5QzPoVnkIiV1jPtjfXvHluX
24hWB/vsh9z9RsUWrRoW8kWdT+6yzS18OTZrj5NmP1vVnRthXhCsIPtUcbYKouClpGO/0JxJ2+iT
++a7d8LQN6UiDVuF2U0AOHLtmga7/6B7yhK2dD2o5RmIuM2x6kUNtC3dFw9Fh7iomGqwMObdNFqb
GJMcvlmSPweaJ5bRHTPcR0uv1/EDo/aznEAuUlstrIEhcFz60MQKcobcvFmS1/I9fgByconJAl5U
lkX9FN5ZpbozE+T9tljnuQZ+Yox/EoUebKOOjYdnkePb2jfJVLOrSJgiKBQWbOxoFtFjoSMGqcwg
jKjR5NrAi37MreobmLFeL+6DtB62Teh5RMl6/p0ry++Al6I1uYk/qrB/1Lp6XPc6cXtxochijd5z
MrVz3CK6N8sS4azC1Gvg8fVbtyz8Q9igTYipjYxi0CAk/HSKwNhF8ilCvnUfGpQzVRwcNfQpB2Pc
g41DjWTphDGC2E79JF7GfRmv9DovVvhFiAhU56T6UdqhghExx42KEK+rKAmAiA1MFrp0t37YtIuc
QLFsDHF+tDUn+yalrWWkZ01riOQNpp9oHNOza88mk8Y75FLF6MjkcLEQnuF6e9Gyqj24dg9UL4G0
Y9h1ecriaickbFdwV8TR5M8aT+EgaH0sqkAyBgw8tZ7szN6UWMd3rVm9s7uVK2Y45TZ0TXkbY/eG
YrcASiW3Vd+Fy0K5zUoy3kSQXjNRzF02hCV7d1pg+bqhO8AP4kc2NOOWUCe5SJjLEgFzQcfkU5lQ
GyA1ODiN8ySJLcKLiw82Q+KirxISAPfXrJKrrTl3iupYYMhmbFxRB+PDsgL03ROdRFRR0TeXNHjo
JVa8spKmOXb0h1oPZZZNFj38lhB1+uC9KqPCsoapqm9u62CbAKrCx26e+5AOQ6u0eJfqJcwp1B9S
kHnXktKzTIir2zii9bdoX4HQpvbbkOly2RL3SWYg9T6hgiHbiuVkxC+WQlwaF71YkRJUwrilSG1C
kJhZnW00LWvpfpCY5pbkO01jMW5xjN4JM2vWEQ/i0+fa9z2OaL0dOGqwxY4FEbUzIII0YbEkFonS
3sF0hKVQ7DL9fdaAEapLMcK7w76Ojn42fQK0eNfK+JtWVp/9oOyb3pi0BZW8s80d5Fr5VG2AM+R8
jfj/vgJIohnRBzGpG1WIGltbXBJO7bunaIiA11mEa9YFck4cigij/fiIzslbVQi2OXXaxBA1atw1
JYTapANjRZ7ED/hz44UVECGM7KEC1wpWU5oQsjyQ/d6Q67TX2M1BmDYOOXv30Jlt4pICzNLNZ1vL
g02Or2VfGr2gBNL83QiRre6TAZRTEj0QY/gjEKeyOoMh1dl3C2vuBCd3U2n4p2gOaZoEtVmT89We
v0WDVQ/7Whm3btiwiSNnkxmlu3WsEVkmhfKpni+GZRLZtOaKzr3pXJ+U47o5tn6Vnv65MFkbO8v/
DOqIAoshxBpvNaO/hUEvdevW0bEskKmIOFm6jAPdmaUxmsRBiQF8RItw/sCGUq1MnPaLPAyaEgUd
4Y85K9VcTZpb0YR7v6GzQsQoegSt8BZdSCqu6+6csQAKGNf7LugbCJXvtgGEv7KIDRuIlV89t7Jw
NhkiLFpbwbKPyBoLS0KpSpPVWiPCkRbRsLP1/n0spmjvBpLHypdaAG2D84pJ+Ee09ipc1lVvhhDT
/BnX2WWH2ErLBVHXGwcYxceQyw9TV0sgU5w19Jh9rIKEXzjjzxK/+gi3HQe1Qy/Uwy6pVUdUzltJ
BXtnmOEiYS+z6JFuLszeQl3TTK+xGdqbJC5epi45RbDBDuFAmDuzHI3DDaNHTqRsSNdrg/KqGR/b
gFU2izqxZtz8jWajWFLcot3Bgkmst8k0x28ORbr1G3NbdCZrVM830+cxLZbH25q3b4xuKVOHTdXr
4QI3FFnIqeFu2uSJljfmI39D1vStP5GzmQiC7FzgEQDNh/MQljDFEFmsh3zeY3nZeONDc3C1Xt1F
7aEjSRFQrXebUgGGmdZcGqv6iFOfg86W6Uml7Wtagwkaab4QwCg3gq7Zmjo5XMVE+K6bsfI2dWqc
IptdSBliIiQp7eAyTF9nLNqrMLSnzdDIG1gh5hoGHBAD1M+3rc/JxZL3BuytlUpqGCOzJQY0iLEe
v2HpIFeBARIAqQJGSFEUy5KW16YkgFJ63eao0IjvZZj+GIwQAoTh2NjUUwY8eFGzObjXHhrWWHpd
O6OZgnXnDuGCgdqevsy4Fz35Gm1DSHxXBXuN1GpUUeq7BiMKblTiHxXQsk2GphI1lsmwTfnlwkX3
d6YVoB/TrF4akHruaps9bDBCXfFL5cHHKJO7ix4THZEyXt3B5AJCN0GDwqyvzB3OrebOCu5BpuXQ
BsJVloTmHRqF4gFtPCiEAnqc0X9r+qB6FEnSn1QUf+PrVj92Xk9ZL6Ji4Qefpkzy17iXNR5NTS31
+SbKuHzVOaTxWrJU+yiDVF674WZQg/GpxdnBq7p146uVrIX7mo/EGiMCpEvislcdiXwEtdFgb+jY
E9BKEkECQs2sh5VrDNMtBFnQkYmd77OCEnLkgba+Bh+5jt4EOSlZApGsgmB1ZmZ6BvaWP8ZZv6MF
ZSBHyz470cklAUnhxs71z7S7TRDxH+vhOw2J9kTQLOO/DGllVBANlvf2UvRQFJNY7XWjhVTQ6Ng3
tF4eQDAtBhQw2xxRD7Mtys6x1jPWyIEhCZuXIgzinVU5LO2UKWRxIEI2PwgLBmslLVR4IVy3OGCD
G3Rvc3KXY+blWRi0C4O8A8LYTvshKTYqxqyUjtNGA0B7JxN8t6Pl7Bna7mAr3gtbdGcgdzpnEENu
qhK6ZJhzdg2Eu0e7F20tXfePWU0NOxSvjRkpKiS4xIXh7/LK/O52YCygWJ4UqNeFpay1M/TNVh97
eZMxbyJtMGIT79lH0nF+Yq2jIeq6wzpNJmedFQMm+dLZd1FcbMKMZJipd/qlG8I3C6Cn0E9QNhBq
sEdBtGCOktxKVl0jNsSFRGWx0IPcXeRVAlOgoCOiMQJDaDKundi2lvrQ9rupyYI9Uh6gtCBjMi9D
VsVKMRAFaNGqWgkiUSGyiXHhBOMzMFtxsHAsgPxFyhwpeJmFB81dgad5MLJ8Ta4i4lTULdvKgTnN
oCom0DRn3aI9vjDrdly5DN4Mvd2zIimkH46k8SGjew8etY6suhX+T8MO5F5adIZbSyy6Mabom4m9
JrvsZWXHVAsep1E9t7W1afcng4yjTd6TMjLvPw/Qbml/mgFDAhG/EaqR723PfyMuUp4asq2jJLoL
FWaRrPeokxw9p7hw6ahU7O7Y0Ta7GXZmqbo4DuMNwmk2fkkLvTcSzRZy+hYRJopzR+2DFON73RJt
OxR+uhrSuySp3XNTO0vEJ+oJZBdkK+3FUExl3OYCMYwMAUt9wHQbjkXJxpPm2tFLgmmdIsfZ8sEE
u8YG0SCCtRYH2psz/Ajcwnkxko9qzIM1XLjxOEe/7JsC9hQSZk7qaXSKChwwhl085YVqT+AYjHs5
PELrwwCBLOEUJV56zjtWElr52xTBySWPetpDWewQZX0WHnu50EM17eXhDGJru0tABfM5Zo171uKR
DrZAvOpYqEY9jeO3or0gwasu3HzCTTRftHbY4Qmf3AVlo3/29Qtjr2M+6ruwKdNdM02PVdQlR0YU
430DSVub4DbJPmH8JOzXup28y/WCtt0uSc2f1cwTbvXMRYTqxktqd8xA4fg4BYk6cT6Q97bUbyIz
ehtoE9O1lkxoIlRprgYoeOoDsimV1qxQA/G2WsWltFJjqcFhpjXcM2OfwCeWGdpnrxq8PRVDRVcu
aO7MaQWZyEe7uLYLa1y7jl6QXp8DbotakEweiE8axevY1MmgIxntoGuScY5g3FyLaGuMwXBJ0Y0M
DCnrRHlkGabqxg8Rb8fV8DOuofBYarLXEOnUjWDDWsZxS4RPja02D41VH5nhxvBoK5JdlIXVQyFi
3qWlhWnpOGb4P4hc3YCJCxYmIT2rKSBWotOC8Bh7xV0aWfEuYsBAB3RcOlb1yvCdVcQu4o0CS7ty
4g6mTElGOfORZGNmQb8u+qSZkbH/x955LDmOrFf4Xe4eCtgEsNCGJGiLroplN4g21fA+YRJPrw99
dUO6C72BYiYqYqZtkWDmb875jv1kOD/RomoHJ6693WQkR/QG7envF60d/XU98cIQmVzcC1UF5AYZ
j4FP/DEduh4XgT7AAvc+yzD61jBv3nLLQipZ1gfEVADuQmukZCTulFyNYqNGq99ULTmpfiOiQyGh
L7dFQ6T73Dd7px4JeBVM7pSamL3Gy44fJIvjbGUadju5MHiaxPuYu5mMhQrZuzW2p4lgVZYi5QfG
WMkj4ScBweE/la1T/6p8PEp64l1qeM0mFcXdnPv2QgrDRKoISGFlmBtVWM4WaJ+7K8cM4rUALmM0
8bvqoFdYEvSepSHgC8E4wWQbXRD3bX51oh+++adxB+vdr0Z0fSL/rDT8oRPJ2Z/M1QGm8oiN9sKs
1QWnN4a/MSYxUFpWu42L8VEYaQsvjF6wgFAhJJwbztEDFhimA7tMDskejz1k/LjehMQ2kXcyUntI
T2yTDHpomjVIV3y9ufQnvXC/vd5EvNmEzsZ01MMWhX3oZb/y9A6xgokIuShL3lEp6Ts8dAI9gjek
NtJZJZqIWNfOv4WNCrdiOU73WFfccarZVRoB6vUSDI0ZREZVvQ3THDRG4yJZpyvKJNGkEKQN5lqk
OzGvaFYWmNNNlhg/mjDoDJNKX2PtJ2t/l9eElYR+ta/hCiE0iHuA1M6wy0NQQ2VdbyaAs6us3oAa
Z/tZ74Rd2X9G/YB/ZJUx6XfCxLpphjEA+tD2lZ4Hf1NPTfAohQj7MwjUz6mYfkUms5CiJ5yAHLZp
BTYToLW2BK24/rnWsvbJIHN4g5qqYKHJEhWq7ra0zCTgvl8+uqC3pgKo0fSRViZlinsk54TznvCL
VjQNV70bLYicem9RTiVqDICPTvD5ccgLspwOGiMZagn0dfW4lhXb3KJKgYyn8UfTa0xqmfHTpKLn
qck6RAV0ydtZEZiW7bJQuafI2RoGzOpZ68qNWzL8Mh1fEoUDEVvCgtqFbViwDcnlsXLkb+bh+s6z
gOdjlB6DkSVbnlU/WJOJnYosxloa1hqqoCAyYyhfQj8VDjC2yerD54bhkprY1/a4F07aADp+KuVz
k8VQBrIIOQTRxS+y/OGadn5EBjusSH4yNk1cLxQl+nqNwdogE2uvsPeC1ce14DAKx3ObMkZvqBwL
9z3WfBB3BaGADRywDVhuAIDh5G4XVhtv1oSvoaU3IWrjOpTGEftdvmKrSka6QiTe4p1bYYSy13Hc
WU82qpxDMRY38rarp7JM/4ZhtRfXpeYUkti1kuKdQAn/Cih4qyXM1pIUit/UyQcVVMvDaiGWISDC
8sx0A5NwzfIzIiCp9XezXiCnmGAyV+5GIyruQqLuw2BTtkyk3KNh5sXG7itFT80LN9aK9l+ATZIh
CLFslvAyoyOY/gzTzfijH01j/Rf03AEdXcWBHfpxYDaUb1Fl/IxzmbPlKH93NO27qS5D4ha/y6yD
0A8veus66e8R1DcCGZKdUyz3jjdWGxMX4db2wp+mWV5hzyxzWwbZymRP1sWYf3ueal+DnG2UsbOe
fPYvRZV360jWGhC7lEIWa+Eaeo/NOVt8s+elySooX8IZerA2MCzytJTBQj2dLfnFDGOdUoi8u+NB
ydY9ZoY01oZDmm/rwfKtoT0HGPiP/mz9aN1U3yZ6nB2nWkiE/EZgJkN/aMq0p0HnKKGOvJfhH8Nt
q7tuOwo1hNcGZZ2mOxHxyVxiJ5g5+jTUCFR9bCMROUuIJP1Dlo+foG2SUyTVHZbOOmqb+inHWbBO
RcWGECoWkwRkWKNDUFlFPZDkDINUZv8KDUY0diZ5l0dnX7njsBLOBHFt8K2j42k/c4zEOp7WLSNH
7oNBeSQx8e3ZkwdsvGwIPwrtdhOxcrz6Kt5bLpIuJrTRxm5Ca+eybMlicYwKr1qNyqgOniZyCFUQ
6wf7U1ead2om6WNgHZODa18qhiwWqKpJ0+6RQeLqSPAAxNqOD3LevltuCMMQ3cOunnWxrlg/TTap
97bV1KhIas59cmtPf7/ko/O7ZrbG7C9ptgwvkgP7olvo1fZT3Fo/qSn1X3lr351Qj6FGNd7WiJOz
O0A2bJLBCBgJEYke0v/gOOMN7sKcXlPsmbck76lfkXHWT3CInHNaL+sxGT0kclYKpjw9mmVxaLIu
P0ZQRg/l5Nyt0p12ZsOhNWcN6701V0YcDascnccvSbnWt957mLcU56NFin1GSEfhaxN1gPWaEpdV
LEjbqsseNSOhHesyFB6D1VyKvn1QVKnDRBwQMer5W0mNpGJpHQa/lSuM4EHoLvExddxxIo32esgY
mCoPg30TqlUszfjY6tyixBjSGzZQwpMuoxWYcWEYUXpsABo8IZnbLkL2oAQReO/ialhrU61vlfK/
XIRra13AMbMnvAdYt8CtVnLfmJV1mlTkrHx6MUna5ykDi8CgYTS2rUVPM1f62Z8N7kG33hURuxiV
aSnQy8E9Cz/bdZVPq4O/nPc4fL7kYS4Il+zNwAZPuOpqkwlNXIbQbKe9Ptn+MaeWPgw5LnNRE4kC
sOkSD7m2n6Itfw/6ci19VpULompQ8cXHMhin+CdMeLQ7CO0Me+ypO8wE67A+PKcVkRKETEHTNOb6
IEs5bj0sXhtPJ1xG0rc1k/jI+azcCgOWrNnFhxIF1bWotUuh2uHQi6y7+FEE+qCO8/PI55JAFOPo
FBVikykEhIAWLs4usbT7dZc7yRNQYN6eQZq7tsw5rUo9JQWIg98b6CZdDSZiJU3zwN1xSRSlot7U
typKr5bJ0He2iZ3Q0uHEm+nyCEkO8rrW98RqkDrLlKdtWvECxh4MWWu+VCU1CjF9/mbI2AwNifGz
TOvylrgdmOzG/vQYtKyxAvFXwt8RlE1hvenDXg7fspb2oyH39ual8lF26Kfoh811ZkX5m5PH35UQ
w3dVMd9zlL+aW/SwjkYrnMzAWzWAtp05ZWfPJMvNn+pPrsESDaKZBpmo4mNvtUzHe+VeYhJJtmFU
FeuJzMfIaPKDxio9TIDDJf5zXMw8RDrduaqseo1BWiFZLKyLbLk/iK53rkM9D+sYEEHFKO/aLF+U
XhB53JG0AwHVZD6g268zqvFVPL7hk/OXHhesxpjfVG1N+26q/xR11qy91G0ETT+CIltNt9E3okur
6wXrhucypPNldOOeHOacGw8zA+P7OF2bhMAGWtSTskSCy6Hp2gQTAN62uabub9HSphS16OAqGAqS
ps4kJnwky+nLcMhrkaa2w7YZb01SggKO+y/XmB0q8koekmqMNjJps2AmxQoHVdztbbxOL1kx/6l5
vhNvKB+2Dwy7oY9eZXyWZ33Qr+PE8ZO6GZrVecT/mGTVuWgXYYsNApRKNIS3DBI3mZMnDI3ZxTSe
opbldiWtAgGJf5d5VF2BjrbHbOCpwzHUnSA86+dhAWabXX4AQPxiORrjZ5w5B69tKWgkMHuXisvw
I+t1Uv4zw355BCcIPFvhb6qi8AWN8Js9euNKz5rs1Igwv5sdH/jK8pONayVMyJjmnf20YvhnYtAl
bbN4YkdLj1UP+8I31LZPpXmvpr+mYGfT9Ll4miBbXnpdPxucGZuur0ghXW4RLWd0K6IE5R3appEF
lpPPFXPBXj5HGlBLPz52YofZKv+VMZ6Cq613t264VTLPn0CuazSemfGBMBEDt9FKvGDz+E6/OIzn
sLa9T4ssNrY/XIoG4x+qQ5ftUhStmVn2P8opRbooavtYGN0XHYF+MlvuBD+xAh07uDsCH5XoyXlX
OJyyfIhv42Q9Ko9azzZiJiTLF48FFciN/p5yf9+wQdwNuLsCRgjZPB0qotRIToPyybVp8Bt1DsmS
YTTy1PIlkvTb2jyO+7zvd8NANEHjO+lziDBO6BC1ORfXBexOcL99ulciGhnJFEewnsy5fSt6axPG
rhFxbk+86yUOxoYBtJ2VX3lIIQKsI7kX5ZK/x3b0jd02Mr07kz1hZ1ezQHBXSPjfbv1W9Ev3DF2g
HfYatqGzHemvIQvNP5XVcAW6xFb0TPqGTud3DT3rwlbono0UQ54MVaCgRG2qviBUfiC+OKJFr7Ja
P+vM+ldR1r9IBMq8rmXyHjeMdxoPvxjxAlvbUBYdrbF2KEKHYqjPdZaT+4Yqkz0UqeNG6oS3thA/
vEhUu1gML6YWXdsYwW2fldMuFB1NW8gf09r53VGed2JPX7EJHsFANnm4L3PAP7Bkh/uIu2TEd/Ah
WgafWZbcDdyGLEpMkM+ZwOURHnD/baEWi989PgURBlnFbOrvl9Qx3Isd2foZGtMm2mjsgz7InGtP
Cw91bWSl/iHboUekFnsna0Te13cxFFJtKM51kqLddpz+NebhZtibvSGmSneMD2mp5sg91F1kACD3
659EWaxVYuhPcQr6oPZ852ha5IrJigQzq2NVbxXWLw+p0GvHCIdqwIHs6XotmopxelZKgDmU4ffE
OOg5CdN5W5cIFfy/86oSjWlZxxa7G8ZXou2KJ0/9cV0orBvLQtkJVMZYQ7jrd41cXAdJar06M7kc
iUkYdhcO1mtjkHH19z9FzX0HLU5t23zo9zrU+U1eTsVBjQqzQBF9qd5KXvP62a/96m0ww+h5tEY0
F2l698dYuwI+2NVx+GCqo546y4+R5/nwN8swfjP+7iL6qT4OIeGV+D4fcT4/Sd9xGadk6pFVTNow
mZ3aHBEGbY51Gl0sUZHfNh9zyAoLc0F9xJs57NqWmYOPmg2wQO9vgc2ubAcRdrnIy2ennXZdMXr4
S/Ly4ih8kKXFJlchNQ8GwIJbtrsoKkFLEy9U/GHU4O0aU0fBYI7wqu2WjwTFxmoqWPCHSuOYodJd
63Kat71PL0ttrc6Cgn9dV+NAfacZe9+w5XWYaXnrLDLfFLsHKO/9M3+xP6pt/c2MPCTos3gk7oD1
fyuz8AnZtwzYarJgDVtxzVAUe9laDn1IegEFb9H1f3g7GRBGXceD1FtwUbPlKjasG52ufaOt7LH8
OKdCc6ZATlUW2O/KKbIHuX7tg/qNAEktj3dOTX00lvTY4yznizMxKJPKfe8tvX9FYkuL6xbqzmrH
uMxhtekzNz1j4XDYQKqvVkjj/PeLNhgse/BAMr/g/7Em27eNP+y8ZD7xXuVH1HrGMwngSd9nd3KE
rVNYTJxpBm2NcK3HbLxIXzPfjV9511+8yY/eYs2MrhBF3ifhk2LtuBX+tni89m03XgtvfsIBG/pH
kDcktMzMDbalokSdMb6yJi71bbckWixEg5OezdzKVieB2CbmrbfzH6mP9nJKa+sdnVSMyO5FDnQk
qTCibWUN7TnuyqtrD9qVhgERUDww45nT9mREGtkMvPNAU97FbPR7e3BBKLrDJ50FCbg95Tkju4jM
RaPY+hOemTafgdyjA2VwktkChC/K2sCMwmZT4Z3Dbda+xUzF1yy7f+S2Gb/O/U3IuAgw/o/B3PXf
Qy2fVW14m8muxjOkiuNQWQ7wuOg18huyjQpprxylzRvuCW83mvbwT8Pl/xNNH6r+/s9//PhdJMS5
deSF/pL/RifF6Ii59f8mmkJnbaPk34mm//w1/0M0JYna8GG1mYg/bAswwr+Yps5/CMB8nCNsPRYk
JT/0L6YpsIuu6mX8n/+w9P+AXGTDLoX0BqfH/Me/AK7/jfv8J3kWoOt///f/xn+a8Cr+3cdq418V
/OPoOGdtOGoLVuN/sWJ8k0ckrLx8z7zsu0obMN/9Sp+bP9Ahj5O2JNL62WtSNE86Ani1KOG9RROf
z8ZZ/d1i5UMQAaCjEUZBv6TprjxTj/ajltbrInSDsPXNlbFo77vRuHu9dsGVuYxK+ATUCPVbpdcb
3PnfMxJ+XWjEGltDsiVvC/N2aiMNQ/HfLdp/Y3EBTIsfoMUYYC0OgXzxCoyLa2Be/AMWRoLC/Bix
FcjFX9ClHAiicm61htofjw3FltWdNfA4WxJyCLNfvAqszSHbAO/By6ut4sz8zUQh2qSzhWNkH+vk
kLaZeSkr+8tYvBBicUWwU92qVP9h5/EtzBGgdIuBAiOFWhwV2eKtqDFZDIy9kky4bPAIClUjnFfX
MdjMMeBN4/iFOujehORien6FdxAjB8hCRrA4O/TF4yEXtwf7d0IBUgwgixPEqV/7xRkyZ6dqcYrY
WEYIpEYxtrhI8sVPwpzYJtikHzcIyO4ayhUb80mKCSVxrF1WRKxwZyyhxnZc3Crx4luxMLDwr4md
JRNMwucGbbkxb3itbqRzv3mLAwbJ5VEsnhjADkPQLj6ZcXHMNOzC+xZFmStgKgOFWmOnnUil936z
B7m0GG/MIdxI7VjpqFSw5TjYc3xsOuDU3svI43kQEHqcX5nLmFOT9RUl1Sac25uL4SfE+FNjAEpI
1tuIxROEv7ulvxfsufr7vPiG0sJ7HqX9qfXECrXVzrKfTNn/rpH1sceAsZM+4RNE4o8hSXQksFhY
lAq2U/biWcLasAoVCWioNpd0Rc+NbR6F7NnE7oR3aGfTGQ4E56F8mPcVxihZEh01EbSJAopMzNFX
gbf4qOTiqCJw9DAsHiuB2cpZTDG6+mU536pHQz/Fuh+AKVgZVJhIzHjV8wwfiGvg9Krt+qBwT4H8
z89gGFmm9aGxLUqGep0jfGIK1HMap8U26cL43OukO2Wqh9+4gZfX7DlYijvAFYmGGfTl9JgGRrla
qtZWx8icIU14IPLvY5aIejyFG2ZC6Nsg0PNSzT555nQeBgtxsAbZJ+0iIEEIc6wIMSwrRQ13Nn43
DTgvdO5jA8pj1/XksBJC3bCK6x6d18eHOCYhp+zHL2OtwqgMMtl4hLIxZY1Fde4y/avUIv/AZuw1
nSyCg13BvIpJ2DjPT6mWPFUVz+7EWB+Wy/wZD6j54qF9KqWttl04rYVGSonE/F1liCAxt2QI/fp9
GOK3Cjmltr1LlJmX6Hvjt6ZAAsgscnAgTQIrSzPgbGT3DaXqVMrlm66nm1emYOGX4AJ+wj5iNr3X
hAdkLfZ3o2FoG73vvLUZj9HaJpF5TYU1PxhG8hjFPxPEfmwxm5dJedkVThFjPz8/tq5TUzENDT+G
syBlt8ciTFtR6zdb4X5k4DYvmNVJ0MHK6SfOU+tEvwgGxEJamW/IkcS+Gnlh475BPxdhUOFTASXS
ZqPoIVLcFqz6VFEhqx+aESWdV20ms/7Me9fZ2gSwn3J2XW1lrufplz0XycOZsg0QKYy941AgnaAN
tifRBBDhFkm2+zRqULtQXPP9LAZNLTtpxOU1uMKLGe1A2waNITCLD/45lYPLrybu4++ujgnPmo05
o8FMvGGlcDcFB82w7Pk6QlsmGbfkZxiHCGFaoNd5RwskcrTW7okslxz2ZNxcRWvsu6h8RcpCmJyP
11dM1Ql818GOky8uUIxU85IeWKwAbE13aJPg/i2SMMXUPo12h7dkRs6rzWXxJktWSfp0TjGHXg2P
C8Xzw19FqvHnt9kG80bMqOInGc4dhgAmq8JpnbVnGK9ml76RhmVtuzI5UUejPEuQ4vg6uaeFXl89
HgMTIBx0D9g54Mv3TjKoTTyUZtA58LBM1eOwibAHhEQ2ao1OvHP8qcEmvCnMJLHS7S1GdRJCfK9Y
Ql0/Y7evINNFb4OSx9FPXPIKWPvUqRevHYOwCGlqzw5BcGxNddRjzTO2u37ti278sM1uvqBpeB4q
pzxOkr+qEYcslt2RIBVvcSl2yfxaafrNw8l0wguL1HZqil3tz5sqnWNGXMP0EdfGmQuto2mzkqOq
b2U15wG7DAOTSdgRPcMrsuiSspllOYOv7hpXBzMsM07SDLweJu88dX70Zp9gcaLLtmT76aBtX1oS
HaIs71+pxqc+6uIrSsiLGdVzIB3mjp1T/eSuEe+za78q85HLYTqxeSmD0vRfhhKJpum172TB/iL7
zj+i53U3PEv72Zu3ArcVeh646YWza3X3d0fQHcZu8ZHGJn63Or2MWG2O7DfkPOxiC7qEsiGzR0uK
Ta3mU90H1qgNz7Bu2Vbl/pX8jWFj+QQM+wYbBY/LOC/67MLU8cz6yaf0t00qETQkyyQTpY/20PlA
U8LLz9R1s63d6OUOpQqEJ09ZvLD4anGl0ppikw6iGeaRmxGB1ddoaQkY8TeFaBnMpiQSZ/KgUjQo
UzvuRKXtQp6qQztzBw5anlwE+MBmaA/NvAgnuE5MMNunKSEqBo/6su/OqvpT9/P+Yi5flN788JgO
GGigYQgw1MtwPrNgrxGWrYXdxtjONRJSYGuwuqjR3VQFr4xvTuu5LvJdbqRfmTZwkIhquZdAHExe
L9a172aBlcWEYWCqhDDAaQnLcsf3EL9H7Vsf/+nkl/Lhsel+R2vuNo/INQF84GuMLTZMLQiHqloM
t7ERBW02E7SkcrmvRZRd7WKnhIuUpowo5CYL/AiliK4zZhwgkxRq0o6I8c5ApuZ168r2lFXujzhi
QWIsAYAqy7EDYidv81MY4T2wTYRWZsSj6eq1QQhf/k055LNsbliXZGRmYriidUwNLs3ZfG/Ncgik
5RDRq2n9Vko+KjZQmRZQv6wdwtGSI3D+4Y9plxvD3Q9dGX/YxWTsRJEQlTPM1FgVCW5hOOD+coYp
oK4M94lNnW0S67PtzbrdZGX3iyyPaG/VTr03EQuh9Nkn6ECa3hnP+XjxDKFOSPC8+/LIMDlzgAo/
jw3r9mbO2o0m0LkLTC4BYr4jsEDuqT4RR99suZiH/Lm3hESIT849bMHz5FLqm1NIKq+AAmkseUxZ
hRLGc7e1KssbacObzOvubMO6W2G21VViCqPJdfZos0gP7R8ZcmlcEDWLXaNp1nZMmq+RL0I7P51X
VU76NCtXCxmRkDshEK13vXB5BOqfKDyyE908e8uEn4bNRw/sOAtqUgeuvvgqYuluwtrM924B/j/u
pg80IU+qMD+dRaxNejDB9kOGSweFt6dHHi5tLumhn421F5Z2UNdcBezsjoY3XasCPueg3C/Gs2uj
LrLdPKfXSBIZZ7DDdtreIkzzMFG6aEUalGw9snL4AaX4oMUh7nwVnkEjf6MR3DfNW2P4P92W7VfZ
73o2Rdno/SRp8TuWOOCTT9/rryqBtjnQbryRjI6j9ceQOAeNNdUUWYfE8SE/91dNtw9hKNZDKK/T
NO5bYoEjF0mMzLSzRRHRE4hAjuy6Vd2WgcdOJmRya91Om9ut1OROivnNmbqVVqXmRkeShaKZ5PF5
3tuW82x1iGQ81/3p9PPGi+TT1NXgIzZgP4d4W5v13SvEg5tW4vD4Hii8seZ077A4t20fE5LCmGlx
HqGtdHnFsYqWvXGuN7XTvC0/yWQq6Tn+flLVUabjc2OHT17hJJvSNl4qoz11JjLMhKABSJTctJZ/
yhW8H+UdebL/9I4fRFGC8YMF+DJPQw+yHnRyrPNk1RBd5bX1i6yi97G9Rz6LnKZ4yOjmsO1HBoZz
PTo1lv0t7FtnWcAq+AObJch5oO/wAYLw487A0hAf9FtjQ5nhz6WhXmUGcDeXO15TeAfsl1aB/xyM
cjtqsRkA+UAYNdbFyrXCleaFQTFi+0HDvXxAWJoWi0JqI1RycpPkUFWs/+OoXBO4tYfLs6H1OKAe
kEgxmVjOtr9z0FzNZnIu7E7+AoWSeOhLysx/G5C3y9L4nLruY2w7BOrbyWh+IGB91bD5Z89uaJiX
Wqu3ypl+aT5Rut6X7brvYRwzLC4eZZ88I9746uzpolFdJ8XM8r3e2VO8r7vqp6X022CajH4pWDAF
eIK0ZBOMXTl5D+wW1k6LzA+sy2ehrH1q9IdiIGd38ZLVVwr6wMOAR2yVWteGGzhl/nCGfB9f65bL
dQ6R4xSWwrKGd1wrD3Rk+TrSWC+nFdZWHE18GlK5Rf+omcWtC3lSapPyUCcHUbpOs+om/1qQ2NYG
bsUMnk7vZEcGsao4wEdSA5+HevlAmremX4Aa+goKT9BXGaCTOaiNfIUU4plRLi+GJCDYUw9vLp7c
LjkKYtTYT22d3rmMpVzGwlcdukdrugWrc20vvebSuM3KoA0TSQKzw3liNPA+YE4G38GW0kH1axMQ
2yWffabf03LlqkUrIuQxdexnofUfXYa6HL/PMHTfAAZPtlaefZGs03m68J0+2dzSk7MokYsvosMv
mvIujt18Z9OjNYpbg6IAT8wxml+l3u1aBu/Udyvb83D1oee0jJsvolfN7Q6Jm278wj9WBIgpBPLU
btu0ALWF7G6XF8WtnTyyRe1NVGbeOrTV5xCnf4/MEttbl3efnaY/Cy/+ocMuDos9wKFfeC8CXVgv
BfZfNVY/dSSKSus37dA9sEXGWX710cfpLiFtHe1WURw8O7lXZbY0jGwKuj/Ale4ktn/pzcr3pi9X
Nm8RB9yciaCS4tHm4reMcaDMpvc6FPYr0vzfvtR+oqY5li7b2FDfVL7/lKLVFiNyumKnp6Bml4cF
K8RnleLV8yjeYhu5MdukIv6AxlR2ONgsAIntYB+mJjrbFeCBYdTW0whCYXb42KuiQ5/rRYi6/pgj
Hzm30d/LiflU5iwV8EJDNT6k9F6LzAk6zb9MFBNl7XyMFpGWCkldPVz6zArq/LPX0h8l70noZy99
FQf4tomBruBR+OWu16aVptOjO/0LB0a0ijRjo9VTQCj4URPTTWTIBot411nNXpdql9JYWCncIz98
SdP4kNoGEaHq3Ds82syEnf42MfPHi1uD1ndTWiIyvTgW9+7QBJComCFo3Umzv9wLg8arZ1KNMBzD
wpaM8FIA/jc45uocxlXWx79btL/NAG0COxttuw2KZHJWCKtOTT7sDQ8rBQm0zw2na4FSe+345lpp
0+8iT99q0Gq7CBgekkLUxuiQFez9VZNpj5ZrcxUW9Vm15rHRybg23Le55qlWNVrVRN8S5oPFTVyk
f6/T5p45LDa6uvxEnLYl246mbb7Ntr0AoBAw6c+jz9DJaraJaN/9qbo3FtQGJy3pTG2YXTleZeR4
KWnxI/TsPRM5kgdGDg6mE3rKiHCqR7jysvsyKnEH90y0+KVMiIuXxUFopCzK8Vouk3ynWONwDgzC
7a2p2TjZqz1Wr6WoT8odnnor3SiWB2lXfvhqfqSF8WLX2HUada5nrViNyN5XFjYnkoVpiSqHtShE
uaXQI7d4V9EG2mIvOUxEGm5M1pmMc3A2rS3TfWoK+RFbcN+Rdk32s2ONt9YtP+LiSirZKbW5cen+
dCgDakTmjjqntz4MYJtg9lDTZZQGYts4ABTi9gMnz6NexdA3Is6IYXLPjB4vGM352Ffdm6Q8b5Pu
yxPRmQKYSmvMkB9C+hN3pw1lsPxepa6eYqYUpRLTWiba3RSbwq1+Q8kLUuvvg48Xak/hxLvCypZ8
02+djjYK+z+d6R5L6N0ZgYGmr94zY7wPfHc9F4VRniZzCDy9+Y4yomaUCVfUmd/bpkTYOgf5HFLi
DDchXF43rcYXAjoqjaO1O01Py/vV9NXnIIY335RfRZdfcJHs8KLv+gpHTv1s1mzo0QqZ3MftuVS/
czv6k6REmOv5j9A1ElQxmEp9q8dDTStszyT5hag/lhqRfbO1iUt+tqKLEjZRHdIKr5HmvpRjeDdM
eYTn4sLyaWYqrOpFti9zyPZaGatcw9/nIu0xp26f2WW+N5JtxyQbVznSbgcI+raEsQyAquERYLo5
N1sGKovmvj8TlKkHfjk6Gxr0l9T+QitwpXOlYMpJm3fVPZ8Prl++oEfjuBrmj3Yght6t6h0SiMAR
5VXXxCeL9mw1yWGjrOJ31qnj1H9HgPM4wN/yATiXlWsmj2y+Gy3seZPB3LTpgdZpKWvUkLlC72Fs
bOnqMf37G1tgF8YtZ8iB7UI3nCue5WPu0KBnE2vnZPCONqoGsmj1M1NnqrpKBWMj9u7MdLvCk1Gl
1EegQv/ksvwrfdt3PiTWXiMhYOb8FAaVkVN2W9uK/ZsEZsUAhKOum3GJNrTwoHcjEjcdnPW9Kgl4
xn5OB7Ai/Vz6Lp2zJP2y616mymwD1Ntx4HTRvhdYlro4etAR/JxjO9s2Xdoe+oGReYQnw23Zyloe
AkQzhsiPsfWRCv8WGo25G23rJkb72rUVnjBLe2v8HFJfFD1mDfFSWL6FDoBkR4L+t6Ze28Sysfdp
DZEwByVC8rhB3Vz60EYXAAhyW2EABcnGDtVCjhecJSrgQ6ADJahA7q3WFh+OZlH+0OphK4tXYftf
7J3XcttQlkW/CF3I4ZVgpkQFK1kvKNmSkHPG18+6Vx7T7eme8D7lKhgAgxhA4N5z9l47VDZmfW8p
BDY3IH/Wej80iD0Qc4dq5jct8ylXxy0NUx/BpOvt6rrlEyJ+ljJ7d14FleOtvag+gNE0HsvsJ02G
t2Y8mz3AKNN5bKqezJTYJbuerxDjj6qjlENnygwZE5JlX3mOxUhI9HBoInJfvLEUDUhtjlCihGXy
FlU5v+C8P1gaUIbOqQCPA1f0k7w+GAQTY7ZTN1D+5isilhy+jR5IZIvGKEiCV2tkeBrGCO+UtgGD
4zDnnDiUjBQJV2kPiCYH6BLWRFbqYOcnq0y/ZX32kZANXGVeu/VsXh4dZS5q9m3UTJ+563K5e0bm
xwygXPzMeFQS86mMsCgBwfnWiiO5aWiLdK7ghmoYmjO4c/jjOlKYbYobBSbLBlV4ysHWINFdCdt9
3kdrZqq40YQmFgeW8UA+x1OEoN28BWF8cqripircTapxyFoDjI42GL+jnn5fzJ3t5nti/6DoKMHM
6B+ff/YBlwidcLLqNY9P0ApLLAbFUzWCbVIsslN1E8RR/YNL3LUKXcnXVGa4ZjO2q7DFu6HhCzB+
aqgPzFsCB38QRLwm2KhGn8qJCY4QQv72nvk1Mv0OqYwjSocVVAyYZaj5jHfhreLzEURBkIMxgwTc
9ZDvitxZq5GyM8k5o+WNZDtF2qUfJpoOCJx34+Q8IDz7HrRg7eNytVQpGbwkxIfaY0BgEqJu8MYe
UneOmPPo9tqKhuFeBx8UjNM70yqRlIUjP8WmUaInGDMAlWpafNdIEiZxej2q2v2YxO/qmPvwRb+F
ifFDb+brBOLFGvjIT3Wy9qk7PhkxkxLH2VAdelRHrj5e81Mpn43BjA4BV962s1vf5JdMSRr4JgW7
LUdjBN2LN4udlNlFnSZHi6tiEpAtlOjKDydUj21S3ZO76FMEWUXDdKbJ9WxTLVwt9vQRRc1dTNVv
dO/poaxrNdiqSgOQYiFHesoe9Ly/0WCIqEl0V/bZyeqC6mrs1AMV5oFZIlwB6tUF3f3OrxT7iGWW
VojdHChOv9tdsE+nEE0WPNMYZZI3dvwS9Ot6yN5CxvdESVl3YzrupgGBtTryZNphsgGu2Ol3K+he
VNW66ZSm30R59g0bdWon73PxESYUNArGjWZHOd2xTk6uXSuevdENZYXsJ1yBED835ALxRuY9gt43
TMvTqp0dfP5xv65UUqHJPPvWgiRGN/yGnpYzo7owjgFpTF6kODivwxEvMILGk6dqKFGq6gPrw3Gm
p9gs+tkso7u4c757g/cYIEonqQsTRhkDmxkZjDTtBqPIrauYzSpvuqewpqUIObN+RKN8kzjEz3tN
tLeXTMimy4+sqA/aVNxiFNjEGunQkYk3u9OwqntIiBUU11R7IcUGqoNnRyygDIxfa3JTEZt/7ftr
86+HyUd8PV/c7tLZoPWUC2OJ/S1OSg0kDR9hU4M2D0QmL3yL4ljQK6DFvNwXZOyuTJEoq4uFXLss
/hf7Jpon2SqgLOKQLQ5Zj3jfOVrsNbKADG5LUR1ddDhfC7lJCk53cJbHRu2HDqaZXh4x/PIE0DMB
OkYEe8KKJmA3dskaVsTLNSfUMxu5WsnsYbm6dNpNYLrTNnBjTspePuVHucBC+p9rLRBVO8Bxlnmk
h1b1wbV6Xq98mV+rqfgrcruaifIdKVk4FWBdhnDNcQLcALdj/LWQ++SmvMFxw4Hv/ffNrVhzMqgR
XC9GH4pbqVKzZGdVPAEn7uhoxtWRDlp17Ez4eXh5UBikUX2knVof5dplIfflULMOXv/DrYbbQBnf
M0KEDzYZ5VHgplduSDkOIeyPhfbNGd8FodcdWqx4RIFq7lOYnquc4luGRnJwW2pV+viRdu7ILJUF
PCVo/SXoOm2e154HDGbhNGlYyGLzCaJXmmrBIXSLmyGu5mNjziAHVE6u83BOmwl0h+VMPsLd75NV
4RHgIshsGYid9awOc3YcmARg8yjPSLJQP7fDvFlK5Pwh2JEs/VRJrjYm1zx6/TgjoVru3WRMj7oZ
dKeoJF9zrn80SVTvhyIAHUI3vSWmu62r/tyZtccZ1T7RZShxzzib0hoOTj0E2LI1/oyOrl5J+TLL
HMhQSOeSManDpcolXb6csYLm6AxN2M8HZVTvjFFrz4PVXGslqpEF/3mlI/1lHL56RHacXauopMOi
M86DbhhnWAL8+o3pGCj2zWJUn06exhse0p+xka3zwrxu4tgWTvbbuJvcg6MZwVWqB4yAMJ8p06uG
1NB3K/2j1bv8uigZv0N8uu4jhiz8n7hTQLVg5lNNPcq/UcOZ2mvfxqnBG2uUxY3SLsXNEn8SHGAh
O14QXlNdTAY13XQ23wp8OIa4aofHOs2Lc+Q4+VlVHuguTdfWQsZ4VGW0VCi3FUTMbgcNOz/zc+ca
ybpzTY30EMbFvR7WDqWser6y9wQGfRqUCBZabCu79ghc1JcQ+wA5UzMXJoaq+bLGh8mQUafer1VM
N6N8PmMEX82FR26QeCX0nhS6cwxvNBWpcOC4/U4qskvo5L5X5Q1XIi+Dham/cL1T95TpHhiAbFTx
JdJRQmlCQyWnJ8e9ooIjK61tYyP3fd0sb0FJiRe+L/lgTku8Lyojg7+YPxue+97by1WJi21FIsA3
uDmU0Joz5LVjogSP0wR7bnqza+ND7ZOHOQ+vU7ItmEefxkl7iLswX3Wm9oSrul4pXvXq6BA4tIWq
bL3cj8vQn/LMWJuKSk4yI0XNBndOA2avOH5dZ8fKiK/agnFeUmOuhloZG2A2HWwzsTpYfukMz2ap
7wfyciA76hUeOlzCEQJZO2Ccikr2vg6zySeTy/QLd6CDog0PHtcqZXLvRhDBFBvm25rIBwpaR6a3
QBiwCLud9TQG47U7p99HxWSYysRTtdtbLUc6ozXHbE9rm2HJ5G0CC27JmLQo9IzqJneuO9qoYDkH
D3ZMk8bf4G6tIQkwyncIUoR33IE8qH6ONYMwJ1df+wojj5N7mxFt4lrRTi7RTSS0G58Wc7tVrRHK
aIXTfRBz5p+nkkpf2PoYDA6afRugGiXYMt4qejmdxnRx/SkfXnrbuDeX+0WAPaImvO0VPbtKPDQb
GaAdXU9X1YDOOI5xuCpnFeYFJ0IMVAsZYPWgPAcVnVc9KujtpuW+sZa3APwUE9fmnsRbIlXvLevM
Gf/B6wqqw07xOGPEUmbjqq41pNOWfedq0aHq4HFqt2DiZork9CxKt3stUHykpT1vZ4epXz99FFXp
HVDHKrfKBJS06mmpqbp+0hCF2mG1XyB0rS3meWhAkptlUU3sx3wM2YwCW79SE0aUrX7oaYRNhdav
2g6caFlUvkZIxspgkmPE5CEZJSLYCt5uFI/XZXhyGMWhGVRBceUpev0JJ46R1x/wM344aDNXPb1K
FVPNrkm8b/h5pn1k6XhFC0s71eHbEGn6c29RcLHaYw6Z/hD3k7HGjvWsKeea8VlVokAxm/o9qzVO
08OxrKJPjTCtlaPiVm6yW4/B2aAPzIxDtGJKrGHkAjdTMoFWotTPGq7AUbscxVCyNdTTbNGy050Y
T32D0rshZBkLcfuWuB2VepTiq8BiWkbe1Cp8d1u7OIHNQarG5GcV2kZ5M1FOWOmzu3ds6HnMdgtQ
3tUjiqkfg5l8JP07AXTWdtDnYG0v4Z7zrnmb82HBHlnpEL23EzN++gHTI9yleZ15s0PtrOu2b0Tm
9dua8nJnm1hJa484uW660aKp39Q2zcc6QBeYisQC6y0itWZrMaPk676pkFd/Dyzto46WGzvOdUAL
jbtJptYv6NCvmshTN8uo8tvuqBXaOsNmih7RXIV0NHsFJ0RgriOjIpQ0MnteTzutCShyV3ZY3xFu
m24UHesrbiN90zjzxlPI1xpAVSvZ8qAsCXgTLH1Q8s5W2cW7UNW+RRZjZh1Yho+2Z/AdUAMYzhi/
ZcXHpKTjqk1mpsOc2Sjp2teJhUSnxMnhmtgMKpRvHkB2q21Memdov6zI3Th689rPqrezq+aOsqy3
N1ztJqYp1VjRfSagngadCoI6w3t61nsqQ+45dDBIt12lHhLSKqDO9fneA5KxcS2IcWWGx6udxqNh
9J92vTzlRADz3PaRcPirPpiTp6y/icz2PZyGhxrtAQM1MHijGmyaQN31SXBLlQV8U1hTfcYHxtnG
JGYQyFgQaj8aZRpXuSZmC7X9UVIBXjEoHTeTIJFCJFUFmnQQkNIUWinOet4C/FKzMN1V3AnTcEZ5
QkBOY4E7rYtDyjvzmw4P0SyQqEr4UbQgUjnnGcDD8IXGXHe3qUCpphFQ1chV3WvyF9aaAK6qAr1a
CggrwaszrWLArKrT4nETsNZOYFsdAXCFMMYQBt4HJVfyE85UX7KdJaCvqsC/1nBgce0oR1OgYVvU
+etB8mJzgY51BEQ2VeIE6QFg2bF8JuOMdFy5RywWgaHVowdDYGkLFUAtbI3sZDc1l6qwAmDbQ7L9
2kRzsmtMMLcAP8wtk2yai2LwBxR3ElBcuWZTRN5jZdjMgqIbS4quXF0aCs65gOwagra7gN2V++UC
rA+JE9B52er2KrzeRIB7W4HwjcRaDNXXFnjfmXoqP8HioAr0byUgwLHAAReSDNzZQIJ1B1ywLsDB
jkAIO7CEZwEVjgRemJP7KRLAYb6gq0pwiOGAAyMWWOIIPrHclQpkMcqSwq87wTEeW5DGNWxjHDne
3oV2jJq5PcnFIFDIUwUU2YGOjA2OWLcG0X4g0MmjgChnlEHWmQArhwMYR0jLId84ekDgy67AMAMp
GQl1Ac2MeaU8oS2Bzy3AzdANfmghuMYCpnMP27kXkOdK4J5NAX5OBQIauaO67gUWOheAaEtFiRcL
aLQh8NGE//xk2lpsc1Skp5HpCZgYGhdJIwJGAVBT36Y9JaDU1BaqUwenOhsrfadJdjWuyPo0SKC1
+JRxrEG1FrjrEu51JwDYvcClFBbeQU3gsR1JypY7HejZHFIUwWOA2liXm40rINsOtO1UYLdN+Qdj
Km4AuUuB5h7EhxBONAx6uN21AHg3kLzla08E3FuuEYrgrHuB/m5hgOPTju+agV+a1vzUBSbco+eb
CXB4CUG8EyhxFaZ4ZAIXrwVmXFn6my7nBcQ4p3Ra8Gss91dV0bor3JFwauGV1wJc3kqEechwboZq
zge9xfidXdPWrtYu4HN0QqECCN1xqSbZU7jWglBg8qEMhvTh40aNt+adeR+MjPVmr4bGab8asNYT
AV1X1HZLgCX+QQFk1wWa3YHRLjX+/2+H+B/sEIbt6WRx/Xs7xPPMybUI/7RQ/HrMLzuEppr/UEka
dk1L5bkcA3fFLzuEpmncREa1wbwBsSjGhF9uCNP6B0l8WCD4p3JA6eQ8/nJHmOo/aBcAw1JdWGmO
Sxjs/8Ee8Zc3QnVVS9VMw7M03eTvyGjhP7wRxNq3aePV49moX5DDOFZPk2pLE9Qyb2ly/vHJ/Asv
hiFSyv5IFPsvf+2vFLM6NJhBjvy14Hr+JHDJfsJ8S0siuEOJgN7CekYyFV4bu/KBKpr5Um3ij3AX
H0wM/IwBfdePrsYn7Ypy4kElYsVnXr8om67clKf//qVqyGr/frHYU/jemJKbnsWX91dQNK1TLaOY
ql07Ld39ql7aYyEW3mhMkGmRLByHMCLLttNdJjEPTrtMKDnQoa16Uf/pZG1HrCWhxwyH09E60i1Q
L6bgkPVxepKLQQPsEpjqKwiG6aiE43SEFDD6eQLyRu4rgtFmJsiEvk7QPqXIdP2grgeC7nNmeII2
LhcuguKUKfmQbEyN4qEhynKxrI/F5E4f5fbQduVRblbqcFu49bjFrFceaT4sfqnRvjAahdrK70XP
rOZIWIRNCkp5BrpWH+UibwJtB5t3f9nVaFC0V4tDB4gPCZXW1FRHlarTsXdoacI4I/27o1THlYU/
aTmjvierwHdElc/EBJOtbLmUO1RRAIRFAMUs02Z/dIn4MgZBu6TeZQ5mdVQo8HytAZStvzbb5qrs
NB1iIT6OHPYYzQuuDEe5qMWaNilQkVRmevBcGuqnHpW3wuwZ0v3eLs3M2zAzfKYise9qVd8NWtod
qeNizLZwAmPToO7Brm5RAC26umFvqCV+pxHcHsMu/XSHpN7YYkvukovLplYnL5bAvCs1rQT5di3x
ISRdOC2+fOfyW3FJu3EYNuzk+5XvUq7RAuPqJFfJDa0QriffLu9QT5X619t2urFBQmPgEomUdhPU
bXPEa8tBenmzck0TSh5+DhvkMe1RUQltk2s0QIfdYC4HFxHKlhbak7wti4Pw0FYGGWpM9G2FpK4p
7skPKyAlr+hlh1u3p6ckNw1RJ513IBCro2W5FQVj1uTRoVuqvkfT7sv9chffuOt3COeZtqV8RLU+
ldgwSD5E8Nphz2ipR0/0sEGSUXEEOZmulaimVWX0DPxHuhLM7ciA28RLQSvAi6djrDXTUYyXU/xE
e0e8BnnYkrD163Aelv4up+ew/eN4rRKHo1a+qBZeObaM5lq+mlK+pN8LmD7l0atsXqbYh3CQ4T2x
zPth5ggJXE4VecmRIzflYhI3XDb/uktmMthv2llZE1vQUMvkCA3zFCK9VTQQj71yp3kcuvLWRaz9
tVlAX6Xr3MZrMxmsdZsZTPsNmJwb+RBbIzwA6czL5enlGqL6Yt/jdpNbDfBAfyRL0G9MPq+x5ZdP
5GL9tSb3zdXE6btoYmGLoGAqdyKghYpKi3nzdfMf9+zUD2VQ8kMizllgRAuKZqxNZlI1L3J1DkXW
glyVi9plaswlY9PKxIbLDfLRGHyZ/sudl2eTm4qbI2Eo3ATFCp98+vvjt82RyZui3/eRwElznV18
fiPVMbTEKQpik7cfF5P4FfHWCAr49X7l29eNASRxqJ6+bjVt5kiraBZnva/bI93dxI3xXM70wezE
uII/trHEk3zdV95LbtPz/PXMclPeIPd9Pd0fjymUHon4SABJo2MWURV4hOJH9q+e5rJPHw13QfHe
vTstaniDLPVIHKbuiMdWy1CQi61ELFRxvGai8SL3jRrHsFy7LP7el4uMM9syYuSV4M9glvEJiMfB
n/6EO1hs/uVj5cMut5TycZdtufb3nxKv8LIPgxDWMj4GyFzILPXPkrMZrjUus0akbZypQtQOusAM
YmuTiKueXIziqlcvVEDRi0zVbtAB4NUh2jEo9XSxY4RlyNba9Wg2PScKFsRM3xuJANeJ69BlQePt
z015QxHXHxBdq80s/o5KmcsH4U6lRFzmirEjBq0bdei1Yd9go+CQlwvZI7ts/rFPXPWatJ44X2Xi
CKcItilMPuRibCFdzrWOwgni50gXmCj1g0utZZs23Ssfx3BQoC0kdpTtYqr5RJwdLTUfOKcP38wb
M03Tr78u80Ec+Qtimp6upxQkBmb0chNbfDwNPBhQDM6+iONuo3fkRgXi+jjk7ciQTaxGGicmuWi6
yFpFdogIey630zgH+2r4KT8by1CKck/1keAlMPjiE5GfEima5TF12puE/EPsQS2hEqP1KeOQQOdT
2HXfakox29EJ9x7anz3Tv16jt2OGj1HCj1f2zGQ3zXP6XPWHCtdUSStZ7hOHgwFkb99MCS+4VRbv
MOpXo8YlpK0dMriD9M7WvCfm5rfzHKYotk8l6pXjQP9zZ4XRobZC/agphva1WMz+Bs9wugcPtDfT
0j1XlFMjfXmo84Bgxzk/DmN1H+NwQqpNuAJRcasmKJw7WgSVr3cTSWOWlR/lQpxsv3qOl31qPA+k
2BdgyGiuHuXi6wiQq7GdMghOx8GPo46LrKOcnciBPNQuzbqJzCtK9J7v6HgGugV3Jhaum26yYNEA
5MSpyrjV7p0bWs7TrlKtgQtqrn22WAg2uhiqyYUmr9Kizyg3C2PQdgs2QZSI79Wk3RaZMRxTAbSV
a3UCcUtDR7COSn6EOe8A/NtC4/KPbU/lZEe1XOxOvaj9us3l1EHfjMih37vkPb6eI+8RVqxam9p1
G5YWgQ1chGqxyDLXWHy52ptJvwqg6sCf7BkRqaOX8yBxrypljCHvJNcmceWSa5cb5P2+HrJM8XuW
gFSV+5y69nZuY27titQaVyzUpaDYKbc52KEw4r5bM2brjnKfo5jcTKztMGtUQ8Qj5I1Ii36tlUoa
+thrOdVC/F45rrppxgDfT2/dTjBsthwpXNJ12qpNMO5G6jeq/7Wvaz5CN6S3VTEyl7usXNg1DY8S
n3jU5YbL5niD39czV1q2GabVMG5chTQupMIrZ4dR8JztCF7vjJOGNwUS/nPx4Wr59bgG6ayA2Fnb
D9mZacc9blMPVd16yO/pCEcTELYNKzpZDuSemuu5uW/HqyY+i1lSsk7C4zw89frbMJS4i3dkYKQ6
gt4nM7nREnAefq6cyuTGSXaI15N559DfGfB3BPy+r4rkXE9X/XSFlggsTR6cOuXgIpe37oieHBH7
xIc0P6RIlxua97yvrX0srlz4FFyx/e4nTUWSLz8Jzmu6HdnojvJKQgNdzvFb5xywwfvqfIN0Ok+f
hbwV2eI6erRBofzQlJVJ6VZ/6CPkJkCRfNCKMMiRTCpbO12Z0AjVrZ0f+moTgsBAIGySQLpKHpvk
tlV/0OfdVqsr61i9uavkTB+Jn6gPLvsICdFPXuHBrJPPeWu8tQR7bco1cdKcieByvHq7yXcP+ju5
y5vxkL6o6+qpXkO/2HsgvW6MPbC0FdmLt87GVlb2LZNO6DgHd51fw737ETOx7M6wU0VyjbnK4m2g
HFrgqVe0z6p+qzHC7talsgrWP2j93BQHa7s82ItvbtI75Rx+zO/RU/VZXtVXGNotv9nkL4W1splm
P3bF2joDSXsx1x/dfjkd+tfgwKuKd5jrfV4w45BjeUsvfu/sULfO5GmE6CS5ZK0X5AA7OmZ2/dIl
+zi6H8ONDvS12dr1Pth6GrVDsn2nhhK6b3+jgWF2vvpulndR5M/fw1IInCBNL/Oabg0a4bEHwseX
5k+0vCkOTHjaaOzjzcIqQdZx89qcrpw7nLJ3xcH2i2/2dHSHjbeJD9q4VoJnA197uFvmDWfIhYPj
sd8uwVW09+70dXEdbqdXUJLtu35FQzVv1zgvw3hdTev5W5aubQ8l4h4r1xgckhZtyD3F7eLNqE7q
siUte53od0W6r8rzuFV/VsoG2+cGrR5XCHWF/Gn+4bzTfRxQd1in1KHlBRbmkIy+gdV1lT7Vs3+y
HgZMISdtS8Ljs/UecR3ErUgGuncV3FOgdb4PuCMCP3v1CFIiYjLx8WSY++F1fvCqK93cq1eMve6y
V+1D7XwqE+oPDJXIKd5UjsoaVq/P6GdX0KSBnnCgFZzYKAExROJiYqa80p+LHXrbsFo5T/YPWie3
7kt9mK5zdVWNq6qgXLtRkLYF6/HbAAcBefN76DcfHj8fbVPYwNNxtW+zcmuSvWLQ2fezkUm/r10b
R+OumP0J10C+H+nTfajX45vyM7ulheEzSXvQX8J3sD0opeHK9z7xB35wTp/r5/Kk3lEdCLfRpif7
fGWfyz0WquWF/KDz03xvfVP2xm3yQQXUQYFer6y1+gkBBcDHttzQZeZE0zx2u+FO35sn9YDmuHnS
o/Xwxuw4PRC2sTI3yota+s4WhsOqX/cPMbpOEmJ8ZgXJvCLqvtbW2LdSTtlMIO6G1/xAPZbGYoK3
gG74FckVu/DZ1I7pKvxWBnCy/XKDYnFY6cx+kUis9C3y1DvvO3rtJ3Bx62WfvuY7iy4CiqUbpJmi
o+dz0lyHKM4BfKLhRIZyxc8t2VKk24cISJ85Dq/weCBF3FCSQMyMojTZLecEVQjg39109zPYU1c/
QgvbL/xQs9R3b2mIHEiCJquTAvbCGRDepreiDfKNz/TQnXA8p2u99GmZzuE+5j1AgSTKiZ/1rfdS
q/4MHiH0a2NLhwipdoHu+uzsA9zkHIe7gPLOLtykfr1LvtNObh6ZeyWKTw5W4W2tZw2HIMceupIr
dLSH+op4oKP9ZPKad8pK20+pf4NxiUhgrHJ7g2sKKatrYLSUI0nCSTYf80165b2Zt+ljeB3uoh8F
mLXzBDDVv1z+6AxQ8JGXSIPTRj7gsqV4dFRNp8ESHZxxmSOgEjOVoGS+boq5UT8ipYpbuwdO777Y
CQI4a2/aI3rqCnKBQQXsOIiHyDUkvr/WwOF2xV7uxHkdq5skG06pSVROLO6DgJ4B+79/NBIQRjEo
9VH5QW0psRqnHT4l1/mMysJhQhV5/bH/vUhQvR0VIxuOck3e0LbVK3RBYAC1iz9pbEysVgt631Qn
5hQL2IjjeVlMzpRydVKpPSLKrjF5mcC42ogBJwxXnEDuMB2jyoGTnxcR8ASDGkQitwOHmxwDDnya
znsbGScDLfIOjrhA26Nc6yIxKbhsN4jyaFOooP7oiwB6J3hcKAixiRVHR2js5NplH3LZcZc3/W2g
DutY4+DHvEeQcygqWXWhVes50fCIh+RMqYSJOhljELvQDhhECOUSY2m56FLrXM8KjmRRXbgsQjEV
vGzqY8SnBMJSVtnAWDMVETOTpnI55V52IriMV07cAJgWs0Bb730VbPZeloM7Uf+Ta7aoBsdER+xz
MgU0W/uWqUawdT1KU9WEfQ4AaHUK+gpTggpI2jQ4H/dPUz2PhzEet4DLIDP/LiCpbgFgDIQpP8aY
zldcd8sxX6jEGF3DWd2rma7j3bD7ISayA4uS3FTHGCIiQyVvCB5IZSTnIZ9GxmyL9kBDst7SA5iO
9AGIVdAmY2cglg8X8Y03JjJzQos2Q4bax8emjXAyNQbEFy49KqGj9KQA9Pfism8Y1Bk+wlUxajiR
hwY5pYR5z2b9oLbt2WHWA3bZ3g+iECdLdKILAmR14KwnyslmK0otX8XjSzFZ14dXy8I1o5JIgDll
Mo7F3J2Y+0acWesfc4e6bTWClNqWrfE8tK7GzI2FSo4Kfe9+06JS2siyqvyC5eKy6Xb42kmAxzXI
mFx+vZqY2iszZFRfA13pV/OIewBWAIegKDp/LUQN2aoadoakTuRexJCk7oBML+SSrmSFNdGT5vi1
7arI7P+/GVd0xGf8T8043Dm0jP59M+6xe4v+qRP39YDfnTiPdpvqui4kMEs3zD87cTTpbFWnD6aa
aBFNen7/2YrTacXptu3SIaIaoJna71ac4fwDzoNqqJbmWKITZ/1fWnG65Rp/t5zowBmqYeJINXUP
RBq3/9GNK2tkeVi452tbU0jtS0NRgRS16j9WbSxZ+MhF3fpr9e87mNnOQEfXb8c2XXIkgcttHFnu
qvXKblc4vZ/bI8Zs7MfbvjSv8CTEu2JWbiO4hzDE3aumUUYkKqa7UbTlcyqV+LbAD+Cj84137ZQm
27JRbF+Bu8UcAbWd0egYPp3wnNPXPo5R8j1SlpdIw1iWBWO8r6CQrNIReDmRQ9ucUD7fM7V2l9Xk
UcEbUVdtPCIcke/Ezb2ivJGrila6yze5auYL11Z3AfcJSaBdRQrR5V8PkKeQr4/ij6eRj/rjU5L3
kjtVahlxu2hIfbgAbGTvRUMFOrzI1YBMSoau0YM8U8hdciGvCbIx86/2mWNHp0Lekpmggr5Wv1pa
8pHypktf5/Iclz9TyAfK7f+y+t//dflslz/DCMU6zHEzHWRhW5VDHlHiHsRC7rvcAKnq177L/b5K
4fI+l4dcbpYPkZtRBoMSnL36VUL/686aZS//VFyXz/i1Vz7cCkV/Ra5i6BmWOjrKjb9e0+XvXV77
5U/JfZE4KBQdhPTlsdVkMmWQ2wjedb8Q2Svk6YkeqVzGcohgJhydcpW6kshtro8ZWKKd3PV1x0I2
UsW95V2+nkOuft1J3HzZ/ONmUif4az21Quj/YlXe66+nk5v//ua/XyXM+HAVeUC7Vyjq6j+6H/Ke
Xy0Rb6TH2XTaAFJLtEhKMUC6tEjk5qJEyXG8l3vljksfZbEFCUVuZ6JaLdfkQt6xkAHWl8e4Sg90
LIeS1cDANUSVqtMKZlbWZbUXdapcND3k7RMQ13VleRR1FDzDlobabegdcw3eflinJr04yyJrg1Fm
IEaZpNZfOfOgbJ1OATsSTz7CLeK9XTGW/FrVxOAEggOvXBUjlq9VuRfUyslMQiCy4j5yIR8o73fZ
/OMp5U55s7zj5XFyX0CJ1S8T4qTqcHE5HZN3PYiByRI0pwUmKqPijLaoGL4QK/PqipO4XBhyrFPK
U7st9mqCkF6KAZEpu5dikGSK4VKxqOt0rs8L46jSykhHkWMr6VKxwajl7XyQVWHKdsVXqfhSNJb7
CsbwJIdCg/3yvDRGgf6wTjix06Iyk5qRn6PZ+6ipjV0YITwA4z0dM1vDns6YMZajR3RqKlEHwQP+
xLs2DsgZEl1wePFMmsaa+ojYzEHwmHJwOvTglaZ0OSY6jQ9UzpQc0gFakS0mRZVokDoN5VVUWduO
VK+D1j9ZjIcNzHXbvEV2Sf5udfJajDSEMXOFEEPpSVu+BZnr21WvwqcROgzRW7fEwFuutZRr9w7j
c9l0cMWQ3RKDd9lrkF2HthJj+0sDQq7FzAEMMRmYxM9bLiIxVbhsyjUAKtrWyM2zbJrIBUCoducw
A/HkXCQS0xJY3rXaKTub6AjwCKL1DqNB80GIE5zBzKZghqOLqY48oIx/Phov+2oxYXLE1AmM1glj
dka8Nr+CaqYtb8kJ2GVbrtV6T3GXRvG8d5mpKWLKlsrZmyMmcoWY0sVyOxITvUlM+dKRHlphou7c
tEFfr2cxOezlPFEVU8av1a7eez1q8oh5JQo0JphMJRB1MukMKUe4IpwScrX7tah7YJ2SoIm0tGta
99gaFIlJWGsE9Z8J8bQgLiWCU0nJQ9wY/JCnFS4KEdI137XJdv6m0qyODhigX91oR6470S8A83Ei
7ZXPMtoRwVTnvgo+EgTYO/Ln9DYm0jp86XOea92o+7l/2fw0qnM9QPXYU+ZRI2rgur9xhnhDjZ/e
jj/T2IKPvZxD9RbTT22+98HbkIunThrfYBZXIABZdyQ5rJFOqgSOEwKEa5gI6unUu/uMYlSxTry1
Xb5EOLiXD51sTgy/VUQnCYPCYbB9lSgauA/wU4iCGc1H2yRZgVC30xA+Ox82HEzrEUZQ2W+AAjbJ
dWk/ARaos6uAGF+kmPPJTK+K6LpRDwRwuA0u0A2xKSZBneS29d26MnYtH6dOJZkTjsnLiq+12u+9
g+L6dEmUz6lqV45eMFN6aSbASRueMahuKHHnxTZSIY5fze59gYO+f86VFsnobdW924h0j+6JrLWa
gMNhZ8VH+JrOtC6yQ0SStevuzf7Y5RjP7ilVkBMVqOdwONruvs3JeNsbb2O40HvEMEDb5aCTaih4
oX6pnpkit8Mq4vM1HmLjacFbcztD3iVpydupoKE+9cxXX5onVzlO6t74pMCmMV670a4pyioZNaeN
HW1iKmPkoC3+8JSc8J2MNxRrtcfuOl4bLtFTfhpsCYgSmDn7wHQX0A4zQ6v5+A/2zmu5cS3bsl+E
CnjzSoAkaEVRotwLQsqU4L3H198BqKqUlV3R0fe945xAgEwaCITZe605x2wMe0oOfn4CNC6Fbu5t
sPSY8kc0MaTeTxWGiekoWve54EBsNSkcTXAuL8Q/R+G+mzgvSDBMcHnEX7n/pNYnn+PoUACtZOo8
rUR/G/G3UZP5Qn5iaM6sT+EwHYJ94dtEgOn8gN0Wn7X2xTmrUuad1nOIF8DLZi995RVl5B2wN0Wc
dxj7SUDKTaOJoxNVdGkin1inFNJKLKwrPoyuL0XRwQ6pdWYbAgoF6p+WnUWnkIhCizwapKUHsXGl
wRGPuIGFtaQ+Wsl+El01cGoSBF2vcoCkGvmB0KueZmJznDPy6sopyFEA2AOKd1yth7fhFoCbcmka
QWdr5B3QewqcmJU2Y7QZtvyZPt0ULXHbZteT9EBIx2f0pgts6oBGYiuLTi9fexBG+kZ8lFG4CK9i
dgqNu/AFo4YybfVuL+mMwO30lQypmlOBWFvpUuC2EcPrRCdgmkXl4qWKdmJYkNXrSOoGk4Mx4ltx
+v4g+06H0x3sA4ZA1LSjPSp226KUO0bVR5NuY0h7kfTYmgDTnSrCEb6ayHz8XdBluJmUJtbKWYdZ
EKygIuQW8II9MNVC3fSv+Bx0Y0s9uJ0DAbZMi/IX2Dh0RNpipRCEUjp8Si2gPLcx37HPzxzMxsk6
KweAMW6O06rZUCMx2xUwUwr4BHHRz7DZEtCzSr7uGsKaUAqsikP7oikvZesaybpx26v821PWceWy
aXifC0A3iXmGhcU2zajK9EhMtq7QdPJvxXOt2Wq4nXlkB7Fde+Imlx8opDYiFDgSjfsjeGVd3AQf
bXieLKdtd8J7ws9VNuJqFLZ1eCbtupLREtvhLXtOT2i77tRHSs7TlRjxyVjJ5Zui3JGU0eYtpTjG
cGuSPrqShO6TNBwFfIzeARdPWtzQBJTYPYSDlUBOWVHrTbGdryTVFRAaFKsxcZuL9Zyy/3/lT8Yh
Ud3BVdfVA8m5QBj8+4m6KmS+9fBskY0+bsWM7Nh1R64457LgRC+istendUhRurPcOuFeZ3uhbQVA
W1YCo2DOvmMhPKKybqdHddqPZNszKa3foRw1wLkIFKDXN8eRE9UG02vjV/aIwTx/oB/4OE77mWjW
NHYY7duEcNNt1mLl/+qhUFFDYj4J+/Q5BcXQNSdI/uR605VfdeJG6WwRtqR5hcSAlpDEA31w4SRS
fCpEJyzf++IokSAXb9lDMbdCCDwlIYYrYuNnaTpV3WY1zSr7VffbfGcr74KXkB4GAM0DE5pAWVGn
i/VV8KhTe++veb2SyE9v1vjQknaVMc92lHINnKL5kIwVqSOk2bbOIzwr3db3sg2sdwMYt3J+aZFd
PBejo18g6uzUe8K3p03kYHe46NVaefPcJqJ5ZUPzV1aQCnq6dXQioyf/kYxI8cE4E33GltM6hdfz
jALUo6uLcfamXgB+udTtT5/VM/4k7Rzh4cQOSBxAZtMluPFAWAs26JQr3Rjbc1ObfboKbGlFYMH1
1+qT3Odf9UZ3doG4ki/KOXNn0CxogtVMNprPmOw5eiZdFgJD9axd8fMCaiT2GIGQ96gXkJPWQQLV
BS/cpu52euMABiG9hKCbdSff6JuaNKWRIkLAgXsBYmKwA5hkUGmcptv4/XqXcMQF+J7s/K3ekpe6
HkDJi6hXrkyX6Il4k+1XGwz8e9XpbLrtMu1UddNlZ9rAZGlJzgfuARvlDpQOeSM979TW6d88elZH
8BsuTrj6LPwSnyQ6NeGqfvc5DdJ9fg+S8l68+fuYxCJuCTiziaU6d/AUbvk2Yqu24b35ijOKf5Oe
03iNb3H6MNhqPLwryG5AbCny+3YAh9zHnMS+jZzwHr691tCAoK0kcoZRJmL2dJMeZbQKD/JTfcZ8
seku2pFkz+4SH3QbYvy0IgSE7jGsVO1IiPG5u1Q7b0snYjUdpyPg+o1Z2r4r8BBYDG4lgJqcbDxE
9V09EjdMU2wzMUAYswdegeSAZtJ0JB/uFac7pPl3UON7b/9Wvw/H9DyQq70iV9fJjjLtfkg306Zm
P8a2sE4ca5Wu2lV08mxwz07m5KdkA57Yji7NTsf69BifcQG/hNfBad+jRxp2j7Cnvsqnfl3stFUB
bn3VvPrkW9A2tB4RBegAPgFbcvQ0q8oB9/DRPHMl49BhD8NET3B9wYcHsjJfw/vLdK2OsIaKXXwW
XM0xjtpj4UD3tLOtdYHpvjFekQIJjRMAKrSn19YGZrYSUAdYoo1DRH8VFBdpDzeX15S/autvGZTs
SChb4fJ4bI79F1TebXcs3wkcp0JvvIhfL+k5vI5r7yt4zX6nrsie4BqjHbRDe7IEuGArrp8P7SmT
7U37Jt7CexoKGJs4rDipwtWj+Jk5vFCk+3uj9zusHq2P9g3OGrqAQ3mfuua7eqtexzMXQi6Q6nv1
invV7s+R7wwP8QEB+w2y56W8V2/xWrTZqVv5xNKeHIEv+CBOkavPBtOiQ61QOxouHdF9AFRwpbnC
8wAUCYsS+AW0FG8qqyfasjxJwu695GZ33BL3oAQpX9zwDu6mQ7Spb2SscI1psAqs8xN3p/hzOe6b
5+gOzhD/o0SgBY3Hh1/KaeAy6HvFs0Oaj+JqCd6h8Uz0YfPMv3EygQPRkaAwR2HXqCvelrKbyGbj
nvExfUQPgmdHse3RZ+02ABrVcauJEHc4TYQP8cR1Wbe1DdJ/j1M3u5BV6Q47wHLueB5+V6+QadFc
bDjes0cCeZRfvr4a7fxJuANVvPHdnDvSTL9D0PHUKy/xVtzhm93RHUYqUG6mtbIHlHqiWbE2runn
yNAO6Zr1G1xD6a9S7LfWcImfwZeiTwjux6u4Ne6mYzvex6fqwJACHDrnivia29a6c73LZ3jfs6uJ
4oISNTk9Q+V9dBfeT8/DcgFcrhIeo1tuROqqvuWfAKC4qCCY/Gh5Y4mrkDisVcht8KOHFmqrT80u
c4adxFTtvbkr99ZHmqyBL/VXi87zO2vVK1DDY3cHfI2tntBX2PW1I0qbWEYitx+MZ/FW3cWFHU/b
9H4eH7xJH+Ubm0iKfUj22mc3HqdnbojAr/gZ4eNl88WYCxtDhP5E+JwzrgGWYZDaj+uPzmWEx1zz
qpzpNq/Q99iBDXr5jmspt8m3CaXTuK1vyR2XvOSuP7FfsVDa5VqAhb6S7uR9wBnKEMiW3kQUWYhp
rLW548RXC54kQdvJXCisjr617sStiB6haRzt0X+u0G5AfuTWxWXsyXc/AgcO9XYg+dod7vUjZH5u
eNEd2z2Ua4mLJMa/DbOx55I7DhqR6bXpbe239Krdmdy7o411zp7x1dGjJ37TupJu2ANWoEVbcB9k
OEgdhoP2NrgKl+dqR5SHg4TkgUSnLSNUPnl7MR3typii/yR1tXzz990h304uQTtcJ9zUre3Sltxo
A0X6Pr7XDoBir5sKL96zzCEAgU1w5FvHmXnPOes9UVvkB1Q/FTi48DWfxvfxvbhUj/E1PTdHLK1n
45d1FzwaD9IdwNRp5+31bXo272mRO9HrR+QI1+EAWHSjuPN/+gCMdBVWtv4kvycXHJJRserBf0O2
IiP0RcSZACSOIRTpo6sXMzhxpxGfyIkzmw3j4r2+j9eg6ynv7pgv3Ecb6cwwk6NWvlnIwBGErvJ+
NzyiHUW85GQkTkDXNT7FkawX/z7WR37FCbnBY/OIw8bf6xxH0C0e86v1zEZ8IBpatVHUbRaNbtwx
sNJlQ2FuxPxoKbst4Jh87oEui+/nQMgQiKxTK6C3vLBslrWFZbOsLQt8v+0m76N7ZiEUoX4YOksl
6ufhsubPPUnE3eDElqb3XJ41xWTWCeBqMaSHuMeHhOwQSmNPfjyR2VJTGwigGAt24aEW3jqKOdKE
fQilf9nJQH1FVLUmZ/W8+aHQu5IB5EAU/TuZmvy2SnwmwPOCqYsOlm/nl2gnqrmUt6zVtUKOudKD
CqTBUH+7JmYZKQUgequLojRuxJC7QM/lEmzMLiNDRQ5NKpjmzTcrwm18hQpJll3BCOKOzhQmvFNE
P2lUykulUhsM4RfupfmpoQ+6fRBItdOM8YfUEA0/obHCD45ybkDWmA/DPCgn7TNOTmOhMwyat5iq
Fh0BMRINW4tDC+0ktugBV5OsKFxwS+GOGq1bzXZh3MApkSBwyDXczp1hEK0zpmBDZ/nIYmZaVttB
p6QRElKfLiXdpca71HWXNQK0adb1ZXlIPT/dRsosg50X5JiVe3n2WP08VwhtCB/b3+BdmU1ks39s
oQYt6vbl4bIQQbPZXc8MbKmDLgvCf0oQInNdVPe8+6ZNu81Sl/2u1cqTTIub6OBZVKILLoYFKFUG
Xf5hrpQD7v3nGoQjap/zc8vir4fL65a3xUJBNyPNxjfJpDuv15+xCCB4MJFHGLOnHbOOMAO9Gik/
SI0sw6U6J83sOyKvEz/ZbFopJWXYRkAoUoIKW9zNcqtwJfq3ePdHshub1mHKgphIouGC3CWTcDLN
/q6yNbqDpLR3bVlJGxJhy/0kz516quq4svQn4qJaQn7mR8s/WKJpOCFw/NUfTy7v+368rILbsDL8
zMQUUm7lgo+NAv63X81yPE0LgEAt68vTyyKjV4ngh8XPw59/LWuPiiuG++VlP89/f4rSVhWu+X+/
We8zMqQwtuelodidGEp2N4raKbTogmLwHWOqDGB5Ca5m9/5LySSoHaAEaXjNEw3LMp6An39b1mAw
zNcgsKnI2lhV9LLGljB/wLIoZYEfTa3Bc+YgONAB86LlTVSvGxQR/1ZODcbsxfr+qJ9nvx8vb1je
unwo4bDchpfVn8/7fuXy5M/bf97z/fF/v5y4KkKxqu7hr7csX9gbMBTgGOSoD9nqvz767y374/F/
3bKfr8a4nWxlK6LzPO+35av/2Po//rrv1eWd3s8+/uObvleXF3z/gVbLPHNmDn3/HMuW/LXhf/0x
Rh3+68f745t/9sdff8zy7v9jC36+YnqbGvVGm+61nu8ki36H6I4UgyOLv5776+F/ewk9AOpaf32M
tDStfl6+rP28ZvnYvNSZgf285uef/9tzf3/N8hF/fez3awwgdQ39ts2iDPt2x/pASraQU78ds+18
v/3Wjc330Z+HxtLh5Pr8L2vt0kVd/t1cVhfDbU6tSQYF960/W576+Yjl4bL4+Zjvl8x7+3tr/ttX
/68+Zvm6n29aPu/nuWHugv1/7dH/i/ZIQhb0fwUB7PL+P0MRv9/wT+2RJf5D0gxDmvMQDXz+/yQA
WPo/dFXWJcaKxMDKuobi51+6I+UfGjol01AV09J5H2qlHwQAiVGWho7JNFVjftf/AgEAn5eP+g9f
PqojTVV0JFEYcQxFmXVJf+iOxrRpuswIzX2pxM9DI62aKoAXnzE1naFFohc9mfIYHuHfHQlZqg9B
QeCHMcrvQqSQO13CX/aK/ORHU3cszLdg1jUqTgTa+RYyAWmLBFMgo5txtH4PxltDDs9BTRhT0dF3
jTiUHxVxWg9kJR4KsTqSMyWe2/7mVWK8S7O42iDKeSSFUrkfjeIo1APBTT3edvK2bT0TyA8ixHhP
RgkIc1yPVWNA6063Mq1KAscNCvjdsNNIpd0orVCQNKs2FHgVsJBIjgl+CHcZTjQnSfRnIgDFu1yG
JJkoybqIfBhZBlmIOgUAr1CV+zLTPw09oYcVdJ8hQc9rmDTH0GqGnWrWt5JQjo1BrutK8YjSU3NF
QKA/um3fvPahIpxDLIBdT0iE1ntbL5OGWyxQd1XUk6y26Ydi6QeUFS447fF+8DKR/nizo6cLnTqN
J27LaL09cj5AWIsbv6NiCBJnZ5YFzWIY1ARB3fUT+S6YWUprCJ0OcJkyguupIO07Zi9DI57ToKpY
cdVkB47QGeC9QQ5zrcAgMzAM1lZchI4ZjB+6kMjHsYU2ZfQxk5khO6tdKwHdS+yhyt7UqibIijZT
66nbOgnSreRpv8ssbe060dFuFECjenk0VlZHCBKwd32Xx5emruQ9SDacqNO1TSXs+fk60ukASho1
2CQ0DgqSW7mjWwEmZm0A2VwVqvqlKNlB8frmkAnVMRoEbBFExOlPcZMxRbOGUzJAypuS4EPty86p
ZBE+QCwzdtPOqpanm0yDWhbmnwKbZ7e+GENWSoWtGLWvmdEDW5nGlBZM70iZp+1kWTr0RFztasNP
4MSD0cX42uBsIRsm1LUZ6fw7y+EUGSo6biJ6f0t62LtKTOZW7JNoFocjsWZSOONxDTAXEPe6Hj+C
5mvSxtS7t0wMBjdRm1MMXuHgQVlT8r7ZpUK+0wyfYa+sr8eRHnju4SqGDFb793rkKh14haBCV8QB
tgWJ52iF+QJzezqMFSRxQfZ2KfE3jJiUU0dEM/kTX9AKk1NAsiFBJ3R+KwGvRp3Vq8JQif2W+uzA
GTc4yMsPqVq0u8KqCKNvwudWL+DkxrgRAiPVj2L+Sxjqamt16as/NgjYzQR0bqUE+9pCnmxoZxFF
cCXgB/PD0uOoG18VM6WcARXDhnVz16eqwandrBiJj1CaiFIDP9SpD+hmslMqpYQ16nrvZpaOCU8F
hzPiilTNxthIvmdbzDBs/LqaqzX4PY3kI0NpvoWnTS+2T/ytFcUvzTy2Mrqzj0TaHt/CJLQIu6Pc
GJjXqufChaKR3JqSdoIZHoBeUoT2OGqi7E2atBCLik9hIlWcVJaTtZjX94k8fankeZhxevBDoO/W
YFKeEimr+DsyzDRb9grPIULUHaL0F9tN9SkmDT0PxxXWhBldpNBZyPPDhOAxh0WE7r8OSD16Hajj
QLkW1nXa8QNO5noQg1vKRXuljyRAaQmKL6ZQlEjrYrSvVU7lbPJaSIAwzc/C1S9pLCIY38lFcqfW
PcUKTf/VBQHkcCny155eZqTFFMRixC32gIY6cpNg7dOjS1UTeGglJKapvb/NGr10Us20e10w3Ui9
0y30SVEsEV6U+3BpvRgPoBBsrJK0gCZ9KaYq3nCjKqGW4HQSqfKr5XSs5ax3knya1sL4W/NRew6x
R/XC9zeQwE3In9WbPnD8qAN/Zcm82q4n4zn9HLAYbOOMUL8KXxUKxRnOPR6tkBpDG2a/8sE6ip4R
gyMRRqYXDWbIjnat1+5CGGlu3kHVJKbI2mWpzDxZ1gghEz4nSyb5fAhKMLNi5SjwbA0Ms+NAj6oO
Ff+Jey4er/AyVVboiI1UOdEI7J0s0m2SpR+qLtwE0TtIfQ2xVpug6aGgaYTuuQTpJ4iWXUmRt08q
ooQySz4ESe0/WGl3LbsMy92g0ERTNfqWLS6aIehmu7XxMHoQnMxciBxIM/IdkMPuaVRMj5Q8lAqE
TwxOP1LrqwtpJCRPhcVqNBkxGzBS1bqGZm9k9ZqckIuHA3xttbi8vJrDR6MXNkXGeImlNOdgrzg3
IgLniWGGZWeQJq7ShI0rrIxDoSkOMXoEjZY4RlSL1AAcBi6hQi7xsztypFLS7czJKWuw/VlA4daq
IzQJVNL1TpvOio6pBK697BSoEUIP/X2LNX9jCcnNHE2yL7vyJoqj5CAoC2i4DqBex6FzWpEaoy5T
Pm8m9ls1QY/RujyBrz1y8YXI0esVSobimOq+eoB3Wtm+XB/1mtNEG7CS9kmz1X3lPBVWv5eF2qkD
4DpZmGI3DN3OQ5+iCw3N45noxZ29pICUbdUC4yGjFmFjYg7EI04Zn1x4W5+x3tBlnZq4O0Aq5cFo
IAyW2MEgnERrszKsrdRCPkgE+jeZxJEbFXStAm7AIb2DwVI5EMy+wfhnntpCld3qQQgLwQ0UhV53
6D96RkAJlUrXVvcKDDgBENOqhTYbIBHVdOmoeVApgyjSTmrRUYItNmUh0AnTKEAnnbZrY/JY9L5C
76pm6V0dMgywYs0Ryq3vJ8IDeQD+TmzoCggCegydSIxjW4/bkcBeonFGKt1DaXABouD3LSJMkqh9
aNAzGH4hz7YQTBBdgsHN90eNnDq9drygIU1gNkK0lflbbuCTUEpcoNPLs8uaOnN3Zh0eqaSoYOru
YTCI2DBb7GNlDs5MtgQdGaBO7zCgr5IuRpZCeYtiKq5RhkxEAStTcRFzRaJbAdGN8AtYTEmLnUO1
3uO0r9e+1v0SJg8L1QLgFmGJr8HKwEifZYapNhGVqwmOPmAdUgMfDUZooR1pY+JnZLOgz2tSDSvV
BvZFbHAfiDWYCwJ5sKIvjGupaT4axuAgtunQLBs5ZH3F6ajT/PVCdT+0Gi2CDvW6Ut+qVN8AbRP3
vlDdvLiJN9HsbFmKgEQiHKMcgdPyyC/MI5JMYfNTB1zW/ioGLs+lKkOuIrTcn+LfwjxYHo6yIuxC
ehqdFx4CkzJObl0VT4wOpefFu47rSdaaeOSyGBpFpOPKBQOxahi/biS1uCyb2xuKSQqWD4YeGsNP
SVpZ9Ow/j3VIV2vf058XNeRSiO4KP8lcbz7tmWfS1l2m/1bV7aIqq7b1PHdWl9n/slrPSItYxHC6
HG+ihCNQgqk+SyC7TgLCsawmGu2GciJrY/lZF8I6M2x0g9/L5QlJzS+TTmpIJg+vS2WX4/Oftejl
4bJYWOlLkVoVYXbD5CY3tx9teXb5EKsAi2heLA+rMf4Ui7pc/zwVQ3JfqVbLOGu2fi37Qlt2y7Kv
ahlqqxx6G/mRsKhpH2hII72Jmpw5QSxsQzk4LIt6XqvNr7JFkBH05N3GIiXF2GeOkhOruR863N8M
dtxvEP9/0v3FxADsYU23VCiEfREEwj6ZYQ4AfDEPItebZlzTsjA70IgwmT8TETSsPfXltA1qwxUY
dwAbp+C6LMyftQV6JU6ySlJB89rMxqZlQZA7l0tTL+lKdFz72hpVU47GKZqNaHrYnr2q8rcDAZ8p
0qPqahn9uFn+sZtPdqWk29WUKC5Vf8KP2SYD7uw8ZUA+Xz30+RJRzd+2rEmLwWp53DX+Uwi1AjAm
v9HyWyw/VBcr6UbPjIcaIgv1y5n2VdLvNEIJUPrcXPnr+K37njnVjGD5+QeDth3D5p3cluigvwW+
SwKBOpa1WzEgAKMJcoL7+J/7y1poWWlEcCbTie9dsPyVy9+rhjJK53m3LM9x2c4IdURpOGK976rI
CUTlNwwX9I5DhkC5ke4lZsSGakKPkCvG3nNuEY2JV+J4bJNkmHXTIIId85tA9iFWPOKL5IlACsts
PkV+FROR0ZD040sVx1xgTR9qaYYXGo6f4lS44k4/i8Gq8FBKdH20ERZE0q71CdF8RXPHyAdbDlHJ
BGbgtNapFEqo6N6l0pm7CQE3erotfgTmW5D1nVqr17zJH0p1wx2zZS42IQ2LGbxLKSIhi7Cr7hRl
2S/JkJ5EH99BIpBl0Pfhcyo+RQHiQeJYXvwue5ERt9uRwikgpdG5ghDm5iop15Wt5SUu5yE9hj6d
g1SUFYYWyjMxkZClGL0j5q0hXmN9FictBszfur03MvQxuseokEF+Vs2pUXrT9ZPgVkojCgwGqqIa
k/obh/TARO6vvtjsWtPIQJPS4ByHi5Waj5ECP4ZCxMH8EKgTALigf4/++aq1JqMvs9vXqnpKql+D
fG9OV0hRQBYCAblcGh8DbfhgQpISKC+chRZRtKyiNPVVZuumWVKJQFSge2ieZwhrYlYPka/dZcmF
JPXf3hii5RtpFtNhe69bBivCiCRDbIlo0GioDEbnamS4mNXOmqd68hzrZSLlgMx8iY2UcQJBYyuV
lrvXp6c2J3F7irqTODx5xGXQqtBpgTFMrYioZgiJ/ANWC2NmxyiKm5lwr1Po5YgR4yozDndTk6cI
sBo1fq+17rHWzbeOnTAFyNLaXuRA1LWHKon3Zipey6QpqS4o66KafsUyc+ouAtUd9fW96gFp0NEq
Vgm4Zz8Jn2YY+IDQavTw1fsW6ItU+6wqBSSSUpIRFBhoJdpLWnTrIN+gQD80VrTlhP+qQzQHVoOc
r0D2Jg/asYwSUshzO28B2UtlaCC9nkWRYn1NCwGJhStHk0++BPkWcnyNLCSgQ6yfkhGlKDj5o+HR
L89GJMwj2sJ2E3dAfjt1+EUA7DlIq9tUGQ+xZL1ahD/C0cJGDdFtJ87RvEVpXpI5/09MzsTXzCFM
MNH19iXP0ytbiVKEYGZfiqDmBEy8QOttBswXKOzBJXhsAZlOsI9CdDL8DH5/GRKVgSMiGrJdkcoo
nW5swh5AiUoCDXRKTHapdQmH+mUavb2hkbzk1fVL5QNdw+e3ayAG2+RFtfZU+STZDnF3kMPZ2TcJ
rxVJrI4n5dwKdi2THiOvoRyYc9e9xIcst1z8hHatyRa6GhLGHb0ldcZImktbm0RtkgcW42QIfMbK
ZGYg6pUeazPDa1z2QMejmXwBYlqpOrRNlYFuhrJclXb9oa3r0TGJKAIkhZZRBQNR9WJJHgASwSj7
SkottDu9eDFVubCLDiW8JH02o4XEJe/OBUOs1URgN74pizgtkrhtvyuBdAWjHSN+ioMRcjBCOb/b
KkQNrQr8164Yo50xDGEf9aVwFGX/GIioLfxejC4FbVxyd1DNa8bVClAn5ODmHUORVmoyGABp9C9G
Fv5aadFec44CxZf2Q/oE7v6eefF0lNTwmFspI2u9/VJaq7StkoJEpbwPWiWiCBZfM8JzCO9VD60h
S3ZUzkHiAYlWym81IW5koou5Nv0e9HthDypgF8U8aciGB48Gnzrp8gZzDtokPrsQMwEXdnYLw/FS
Z1RjU3zZW5EQiT0D2CfuGkj2PQqBY3asgQ3tBIPIiFa8ElD9oYtKdpJp59iTIejnJtHuRIuUMUxd
4SpMtVXVdIRFdP4uhd9FlQHIuWd+RVFCQqdO8lktII+KjDCxU+S9gVa81FSsj1zWnHDg19T86ouy
x7ipBhhzaly4ouc9lFyD9plVfgVJbxM4iMA/rT4Dqiirsv8yacE4AtAeMWlIHEvuw6CLnbjT8Yul
sxq3vVPL5De3mGPNhWyT0pLWw+al7cxPbumdrQwj4mpNxTsFBD76HWv6uO6nFkFzz70xYkzWqgqZ
MSYCgWYT1ZCZEm5pnEg1Ae6IbAsjClZxDgXD6gR/n3rkMFgXqWtDRxO4yjCqhdsu9rB/VBMaySR8
GG2lOcVoQs3Qke9V4bWKtfSsZ4QE6qkOoqLtDZtvgq13SZhY241ZYAJSe4xtSJnbU+4BQVHVt2ow
MsaZbb/NU80Vp8/K5JRPJWtj5dA8FKnBXsGm5U0HNYH6ud3X7b7Mg9dcJCgcmQrYSzvo+uxOmerx
3tMAcvhpiFRs8IkFCIm8U5U7cvHCVVca/MGIxHJRSjadrF+JAyOfwIwjt9RcRSn7o6CbH4GlnQSd
fBldBSmbqY9ZPIXMGmKDYikXNL8lQqhDRV8Vbh8SFy6nw3n0O/WkcFSHU79FqzEeVYWIOWGU202w
j1NiNGnhH/B4MfvXSRGREvrWE3HXsPnSpoZcg2XHL1o8ENIVMaiaYLJKjA1g2F+xEj/m7anO0F13
dBJIDME30rWgVEKrJdMDHWBIinFmNtvQw6M8dltMYuKeMhnKOdEqbLhqFvRs/T4M5QthMkTUqc8x
9e1VPUdNLQsDk04ZZ54rZcWjyoWNxDaDHAOjkal4URwqUESsqQVDYIGTP4YxN3//Kx08eA69itjO
k9F5tVDsy35wwXOcuM3ZcdBa5xBY3CoZsoeo+wibgyeXGhhAQuKMAmqKpyi3qoEuX8B1IMP03fIg
ZtGLqNwx6V4nafhg3LSW/ORNROHfx4l570W5o3SMW6rwnqhYb10b/e8hUHdUKo9CaqIVNrDTeOq7
po0IVbJCZ6K8m0SmV2FDTJ9qXMHXg4erEasp0Uchqx8TFQ+nIGudaxFTzZajzjSFkxzCEW5yr7QJ
wsGhaXBuJXEGosVn9D47PqUkAMwA4KUnGhAtoXZVyhJaaJmutVRBWkDMkp73GzkhrWaa5lJSnz5V
kpyvW6MuKGYqO11B9J9o7QFmpL4PdPXOkAIIXmaEAjO1dKcO8wKbRrwRY6ShzAZQK3f4PAbwiMdA
B5wkpoVDQaXehNp71nWZI4q/yqLxHIvfMS0CedPq0rAuRAutfbaOItSAs39MnR024DHMuWDeSuPR
KM9op7K1VeWPxDRUzK/G1g4kPHfNmIjg3fyigXfIYxF2JKUmpl5PCYi6fbXUEdIwavfL459FWARc
LjSu9ALBlMMoFdtAgjdDNGPg/LB2w2XOZnK8BVgMqvmLsiG7pycybBjw8A3zUz+Lru8nm/wj9Pjz
l0aDltRup8KtFCNys9JXk1IGjFcIMqYBMmYYW4B9TUZge2ZO8MhCQFMGPlQqAr7f71u6DnvCoXrm
mOFxknwoUPPzov4ayeq4C6EGfMM7zJaB4DQCsu5nMvRQ1gR6NnRGlocGvD5byFHFLTjgcBY7BWKZ
Fi5uyJVfhtGOdleNoY9sxMWPr80u2AUI/LNIFrGYPIE4mif26qy6GjzlCmCDkVpISHtP8Io2eP1+
WSyY7AnOShSibvLmHLwoanpKWyyWtZ/ncrG/ND0WosqAhZfNM3DfGwnTg/6A7mx+/PNkVhGVqSWS
K866swRXRRXrhStoTI6moQi4u3s0iyoNDCEe3ma/gFjKDO+eV0YRpbZIQ+lPd0uIeN/Cifkhxqiz
e3V5bn5FKZuNq1h4oOuGzMAmuJiKQaBj06K8VJaoDpm850ivVMingrxPdVnGRMIarGl/Z9D57GYA
CjnAKv6F3sItXcV3y3ORz5VzWSNRi5S8VqfAmbWfkoLyLdNKRhNCIIF96KRdXH4sD5an1SZrdjG/
WCNm4n5ZVP9e++shA956HRc4MZbtW5gtFQasGlmauLii58Xy9Ng0Himc92094bVgmhATehydJTXg
YTJv7LLFMYME29AVyS7mbVTHSdrr82J5uCz0somcsrrGBXfiNOFnArK2fP8fGzHvJN3UDHK7501Y
/mXkQAgxl9tBTzq6Zz6qZXVndWNht0HhM+dCAi4+pz6TlcmAQhQGFamaUOe10dDpcSiea4J+qQr1
PKXITNP/Ye+8dlvHujX7RGyImbxlVk5WsG8IR4pBYk56+h5U4e86fYAGuu8bVTC8tbdlimGtGb45
vpySttBNitmwWTH5AafOSD7TIfsiBsKdFBvvUbprjpjHv6r6OOUNd0nK/MstZ2Tzmc4QlY7YeD5T
TtfwyJeE+eQSAs3DDjEjQ3tj6cmjsmzIaJrhofppx9tVws35mzkD+aaPG0xMcBLh/sFQbaTgeyGe
crH7FSZisIaPH7ZlAmdB1xH1Uo2tOh1cOfIbvZsdBUFMrFKrYvv/i0b+70QjuoiW4v8MrJn/fN7y
/0qsEZXXT/yHWDMZRCgy/4kKJuWaAnvmf3lH6P8DVaqoKoBijElS8h/dCJCb2czEGcJE6GFKIr4G
/9GNiFhHqDhKSDKRj6rP5P8X3YguTi4U/5tuZHqLGceFgwVcHNn4bxYJGDyWrUo5ZyOOSRekj8mQ
IY7I5Ce5aREjoPgHTPVaFIuYGSrqyIfXgpeJcS1Bs/zPApjUzGrVSW0gOQEj+/oCoKJeDNOX1x/z
F8f3kd28rKev898cCl47zX95TXjc/Qgaw+Oly31hpV4MmNd30ovCoFQGU4I6EY446Zb/C+09LCWi
7kn1q+SXJ08EwBn0wOWkDGbTCoiYdqFiIhNtyg3NSrTnN4ZIJ7WOXb/Uwa8tSzOj3muM+/qGFPkx
aZJFE0dJuWnpdT80iIqmPkfPCaKR9gowD1TNk8h5nPTNQgcorJRq5PC8VDUQZdkvkEZHZXEYJ7W0
oHNMEQLqdjTnqIsYA5jlc3naNtNaJZWZdtbhORFxX9/WLzX2a5eVGQVO0TgHr+P8d5ON41yf03Ir
J7X364s4KcAhi22Hrs6DGL5ANKGJ0wq3Ybx9yyiMg0HqXITwjMdoc6P5TOi+3SBszibduYQAvZiU
6EQTFucHlUykHO/3mLoY4+P/KuIIipi9RO3xj2/Fy6zi9eWFbvv3j+Ok2XMeyOWHSTf/wt78i8f5
l4Lz+k56qe9po5hTn+F15K8v+vTH12vCEyH6cKdun0yq/n+0dAlpZ5T6khBkR6rejF7iEh5RtEJT
s5dXCM8JeMuTpB711GbKZ+YoA/AFO2+8x8xrOov+joidO6MHoX9j3ONeMLX62TRBKRxLhvHb9sB3
Zuubsn0/s78/JafWvHG2bTpi/RrG4rLWl6m4Ztl+XNM/0aH1dsnXt5hClyvLNkWfjtiEGnv93MoD
wqefXPWMNKgUSm4MeCIaKRiNJmDtrN4ul0Nv1zMoLRZVz2Ds5s+v2elWWJPmF638YTZtAZbJ/CAW
mfpSmxiZpLqeKTlC5TzTFWk/xrA4nCqQ7X+THc7AIX5D5TQl1DDLAqGWcTM5QY2jtUwCTKcN824V
D0XFbgeHllnWU83jszYuVRoGUuFSMkfV0xjU7SraFOZX8YP6htO37d4YVzsLpmVGLrTLY9fZnAnd
odrxbH2lRGUCV3g9Up7Cp2qZ76dZswOvF+8Do6mf6TxhgFrY3AdbUazivc1dmJUZppcdTXdHGrHt
tGeYbdu0lpRFTbza+WO8KxhWw0r9l/Smr74Tsh2MA7EsTec5W/T3DNf75kC5lLPL7s2P3U179kkK
O82wUZLcDMxLKPZAxRPVUWy1B3lYPnbSSb7cQWiprCH0dS0m6Oq9PJtGMYtjuHjOO1o3D1fGZi3y
AO+SZRqQZC1supH80r7qGe87aivgnM3l8aWfHmcm8LcJA4O9q7dLs3o3ySuDkdkiriJlwNAn4W51
vJSBLXwDCTfTE+ArCqD2bDci72ich+kYb/JKuGp0a/C7R7TxqfwOb9iJE0Asijm6M0JKBH4SjV4n
+8lrjyw9Cf3km4o26oIYe4W1JLNSBMo5pVs/zUe2+zQ/Mqp4HnbSB2bx1bXCF920udm6lVFg4mph
zZctyL+mrnXtckOpmSc9bZovpb5sAE5odgTLF27vTHPzN20qVtmYfpCnwT0lEnKbPeSC55+5yIh5
J65q7WLusdD+zG9s6Jb1r/IDdvkz/jH3rDs0CbRj5BZI/4BqPE9hFgxQWXtnli+LXS37Q2OLF1xJ
KeYtsIvt7zaZpbKlvznvtuMDszS0MJiJM5gqfSKmyLOACdfn3Sti9/ZT1h7JTeH8dOuWas+6YJjk
oqxusQ2ev1uDCHGlu4O0LnUo74dXyBWJm60BVmuIU5aNU72V6+a5jE3WDGZMAuPv8fTGM5rIB26a
zbWW31k7QhJz5ie0HwXHdv2g3ly+qbD7nEufI2qiBRNe8LRAGrwNOQfrVu8incIg+WkiXwN1wYhb
fhAZaQZz/vl8SzzxK/81WUItNDOjRu+F3x+UlZ1cx5O6itDQ8BhAdVXmPTaXFqxQ9RS/P0u793LE
Vlb/0SXec17sEkAHdDBCn2tJpTMMNzOIJW/hQgxREwXZTvguoZIwfiK4XHqevcfbcHP4hVLMVLIF
8/scPudD5cwmB1rGUj2Dz8GUVwXYxBKGJRIuKUUONueBDMVF9pZwU1ZOJLjRp5ECxLLEiraBJePV
nTBm72pMm6X7+zr5uiW2+R0dmnChbnWkZE/515BST8KxQA+t4Zp3p6Rcp6JvHgWa2YLH24SFDbJo
FFYAxOuR8UfYGvWq+haPzTVcE+1PshqowJETnfuZf8/PGAPAfw/yykoVL7/7jXgmlZjN9vWw1Wd/
VAFasL5MAbLa3ukJLLXMvWe/9ySAC0T5WdoPV6qOjBHzsfUjuKPuQ6p/axZZnt4S/pPuIR/pqJvU
jDA/gCDfd7yHEpkkI27aeiwWOrwEOk+Nhf4pAZxvcmWcLPy4dRfYaPdkATI9/8vm/NdZE0Dd5YOx
/s/8CaR++45GW7SAPCj7KLumSFI36OXIP57rfm6HVwheWA6z9S1npZdRoWEGMvrutBUqT7DsD+xj
W+/Bqb0Hz5lHnUe87fIKW130FGuoRxwehQJ6AvF9LuZrINjPLQcrwh926C5F1ql8kBV6CcuYo9R7
nVqtWCzTd3MhL5KDtsR3YSNvn9vwZCy4o0FILIWr3rglS0wqwl6xiyuHUEMAqLdC7NxE7yFvihpp
TuKKYdDFm4d0lExHURfiww4Pmdu/5Z7qyBRfrQzgmBcXiGfPcbNJh1WvrCnOjcuHm3pnjJq4ggxm
3r6VmxdKwQCvg0JO7ih0zsgN4z6ku2g96ZAcTOYZ6yWejuVXA0xcAHKAiE0IBhVLjyBJkGzSAmD7
9Pvk7cmIgroWKcUrjpGtKSbz7yUw8xkkGDdqrZQJWu6uAwsRbWGbWfL7Fg6LQXRrmfPiN4eqfhJ2
SumL4LbZejV40lYInP43TvdSYvPtDTDD6DepW0hLCbY0WofWSTVfwAASPESJvHVppme9DyTJxow3
Ykb8W7kUa/P9bliPPa+OlR8ub8tB2BhEGrZxKQuHQzpIOC5a42rwjS/lksOYyQ5YqeCFW9rNn6A7
1SYy55pX+U3rdL7kmL7sPj6avQCP++lGO0FctPN62y/l9zLYk7o+fquPYYP/uLEteA/wOEslePga
1vW0I/o1msDrLIjDN0zhZqJtLDlHCKbGGQ7XVnzscrsOYVkHCD6zfv6Aa5ue5R2yWyRwrYQPpkON
uPJho7/P6C9fcEeoTjQhwJ17kN7r47gkVuIofGJ2dfRbzZ8xT7rAtJHe9V5ZZvvx0l+qE+efXxa3
y2JP07HasHEwPGbn8/qtf6MLxR1bOM8CUSGi5A3o47N4ev5O3Ks4uD/Wz1O1IA3oCxhB1kxyo+92
V3xiBUGBbLL15R5yAF3R/9bT4HZo59FReNN/uHEqXzzNmosZ2+pZlH1xINq2SSK02QVmJjW4GUfy
KdKOoEBpxQXqyqDqDliiqrmvwg5a6rInwhpPvbCzVkjqIGl0rPCMyH8ke+rSZejVrQvIB3RM687S
Q6y5bQeex6rvXn/3Gg0rg4zBWoAbn25dbvMf9mlKaOPdk8+A0W9+/oPy0282CNg7dMHhiayq3Dan
2dfdeZpXw4tnXvrwEPxhOl/X6yLC5du790S3u+5QHSppLdIfPMi5b6bz9B0JHib3xrLcjRKIK688
pt98+FKG/cQvGCl2Z7YJM2A3yTIHd+r28PP6BuqQEC9a6BbbJ1QWAnW8qCEMHJRmzhjCI3NRH3PD
49JQT8T5bXjhiFoKNlMXJNp2uU9dOWk80ibzTyU8FxZ8lkLZp71fxUe9+BruQYvwHcXMFRUlNMN2
Pj49oglx288557RV8Gd5wj57vDBot4mIVk1sNNIyY/Gy4pUnchq664T5pcXri36DriYICall9RFO
7O9u4oE/qdL/893rtdcXOmkUMRm/RCqFv0g2ocQL+hJyEyZONWHGhxdxXJlGPG+TSO71XT8NAL6+
+8fF6eUIlU0Q8xTi6vDimr/+elAn2vn/8aeVCZWuTtD0Rg10GOplKlzLKuogZxMpqhNoXZiG89rp
FyK4LhYYPW9SM67BOzEwP6HaFZjt9QSKNF8c99e38sSQHF+Y9x0S6bxxmvwS/ea/sYQdsQ2B4fis
WR7tOELj4DP8eI9o6jqxbrV0A/mtPMkINbD0+gXdv6wCWZlT9TLoc31pomWsyHig0eD6TiahQEpQ
2SlQia1yyasTtOsWvfp1N0M0bAtM42s+b6pom3YNH9uWjtpRXo+ilydLwaB1ZWGrK+nu/fdxGXfg
kohFQcjwO4g/L8xi4DdhR+v2XXonQXou+fQb5uGhFNlNoFnmfrw5rae8t+vyg6wT6AxoCuQ4APnv
hks8VtDdupTQSd6jxWwnfmjH5ksYnegXnAUnWnnPfZ2eS+pw7aEaZKqLub302/0kO5LUIjuoX+hm
91CpO+wHbgd1A1Vh+Hp4jzmBh5jZxapZKSNRkl3/CXRAr2kw/t488SMh7nvX91goc+oAY2+SH4Ji
Mj2ks+F7/Zt/lJEt1HaC1RgeM0tOHvQO8h1+DFEMDgDEbtK5OnbhZOiBBDZndV3JXxL73x6CFWaW
xMPru9sjF3JuHpe7aKxxNwL0DtR9s4jWiC3kzQitJHEfOspL9jRr9oOZRJsggCVkx2lkWPLb8IEv
6ZTm7gjMgDQJKfShdOpr6BVI1gH6oAtvoHtlNjCv3otW3JUFQkmablNO1V1wWJr1nGrB/R7sgXUs
XkFVB9mSzjU6ala6Dr1qdGk7LWTEu1iAWq3ffEFGUhB82aVswxR7BA0kS9v8QsUlHJube+fnwS2Y
B+FQwp9C3os/OPv7gfxZXlJHEZciC8sx2cIoQyWhPp28dxM6uu81zKXDjPEJaCz408BTyi5VSIY/
MVP4F6nkZWzkJ+axRQdM41Jxo/2D1nZJDF8eIKMUscdtZCgUtvmMNgT4ymKxNdezOezWIWhPyVbN
Hf2CSebSGPxsm3/cjikKn9wZf9Cg7MPO1RNoTeDOo97musAU+Rqgb3CVLyM8qJ0GYfEHRE5BRiXY
ZPh8jgoGBSH1UZpXwXDhapS+6RVbJqqMd8rl6akQ3fua7KWdgsAg/lDQjZMIpKzBmMDIc/FAcL4v
7rgAOlz2IncyBsXpoQYYeaiqhe2KIlLvoq8JyNPSlENL+YmNcxqbsARxj5lIeMxvbvKpr0kH7sbf
oNiysFarOWo285vgj/RU84v5VCzDMAu/WQCiZCiIQKgYUCOIbRKyP+MOhYc8chbZ/cdzFXafKHCQ
IKF4edQchD/xAAhL2UrRqn2qX/eAETNYPE/At3C2JDeMmHF5Uy/e7DzMQUhRZkLtJQYD8BrgeGiW
oAvyjFMHuzzeZXrvT58hD9AGz9IdvpAzi8tRedVbarv+mO6iD4QRR+ogjyM3BrgcHkMKQFzwdk9V
QLiSfKtf3CS36xOpvwABRH466hfagXu2uSXexDK8AgPBquYdOS9zGgBHm3bZ7YBRofND531BFJ5U
LJIcF8WJubbvNaaMvGTXf5gijVRmIWzqWKN6wY5U0Jl2cWe/WeXWHyOzF5y0Hn0gpjuWEUGCtY2/
mvpXhoLTun8YixnjRXdfoOwTxYt+bZJM6079FRoekuVJZGDdz0+n9ZMtijZ6bc/L/cM8jOoG0lXf
OuLk0rLP0reQlelCR/oGcbPyI8Aww1RmYQnVsGQK2XspDkWrUPCk40y14Soe8CqaEgeKDtQJQACV
cGa6HY4fQXgcnYbLSf8HpIhmDw2MCLv6gZCSO5EMmZyNc/2EYGJ499G/3xYmRt2Yozj1SXLJXqik
TQyT8QTO6MbCVvRnql7sRKG6u5mECmgTrepLd/UNFTSs1i88uw38vXWx1XbjDvQg+jkYRUh7CBZy
C5KRhx8S6Shvt4+LA9cRgu54mlYKuGBHrjyPnHBp16gF4oQWFs87D+MXuwby/wSuCr00lBAYLeen
dN3v9A8F+aedRc7sd1ACuEBtuhS+WtVJZW92C8bb4l54BpXQmDkrixmkwdyFRDG6xdpFHTEXfl/n
mwuD99O+YxEw3unB27fGR3eiLsmzQ1hpzDCoIoxKm8XHxP2IICQPGJeoJBewEm4kTolPCyMKcLB+
2WqN3o5HhiwwZFmyQ7GKcmPF/VoXSTWt5q0/SL8Nl/nI46Zp9r13KYlTu0tg1UheqDpS7/ILFcWB
eod2Gcp3Kk1OPrdNPseaCgAJQ5oY9zw+b3eroBNwBRd8v44f/ZonjQUbmlbS8q44I62z5DRTl5ls
Z/OK0dZihOzJ7ZTPyVA5V4J8IloAy/MMeGoF2Gy+Ihy6aaGXyW85ds63cqwZaMMVOF9lDdVJ+UMd
XAZNsjtWUfMSmi3InsEz7lvwecYPwCcwZwhdRRhuuGiJb8icdNQhjAjWCIrsGWMr82JiJCasLIgm
uHbrp8UtNikoAvUrI05Rpgsedusb+D0YpvFiREpZk1WybU9cYIzXJjaW0tuZ5MaaPd0oCuUUr8n2
sPBqVJptv2bbqPDTJU+GWfCASMTya/WudgazgxmeIS0z05uUIL9ifTRxyu3ILjezE5siRUEQX91P
vq+jOaw6ZBo7LgoA6lO0hwz4oxL+b7plh1T1MsAmI2qLAnPyxDLpHX8nu2hZDwyeze+pzzOqsMEW
YAypi6B7mp3gOQ0JpTh+uv8l9kKdQBu9skEVmgcFa6qt+DV2LoXJ59fAqSCc2zdvE0/uDKevd3CM
C/c1C8lUjk7JFvM5zCkASPVJW9w/0wMeZB9l7mg3j+S+ehX0W6jVF9Xr/8yKURlb9G42bZ3HXBi+
izyo/Qh0Gsuvwm15YpN8Kt7syIkN2+nZrX+JxTs0P2RxcGOKtfDJlp4ualtZGOviKopW9KfpZNsY
fJ8axuMS2TZmPhWblGtoh4uUQhgvKVNhdUbJEu3BH1I0O/6grcuzIv1KrVNhFw5b8NS70fnOE0CA
h6k4K9UjQNh3X4LK1BDoecRkSKtnqkWNlEgNSRzYpMWwkhA3WohesAUXttGSu6w5Pn4UtFAY/joD
d4JVrMZ9o7vh7403uMHmtgvqQMniSfOj/4XItUh25SEKuFu/Ociw9OpmRbG0KLZc5HIRzhVCN19N
1xJp+4dxLjeMIixjmHGPCcKL+R63J0Wd9o9tGQUoQ+AnQi/s02Yu7YSVuFWfu3G0+dsZBDCC8wNr
VCUHEg5kNMjgwKlTmBGKy8hY3QryHq9BDJ6vSO26L/OLh5NueHfhZpGYaHI4f1a97s/h4oFuwq5P
w2VMHB4oKIiPn4/s7bmqjow839D8g5G2pDempYmw58r788u8PGt/PGHzeIdcxqjSNms3t/GbjYbw
P1wB0Cydm7Y0volOhBvmPj4M29vhTvjwpu4haRrHVOKQrYzbbSW96dyTlw5MV0bes8i26Rqd/FVF
GjjPntZ99VgqujuE9E6sPLYwn2nAFRHszwvXXEc7TNRuweAq2xxxDllNcpY8lNr4icWuHJjeY2cu
h2A49FfRN1YVSxLJ0maEUsi13lISp1Fx87gazMkxrQXvjaAdodeXSnhyZI2sp3XDyr5EWKldQPge
ATObas4Gs31kY6x8RJOFW5U+d7gCCHGl+qZPmaB/gwY14Ygbl6K+bDjGE79wm7GxfFiiJhXc1PTv
xjzPPOMIuvexNGDbPnADs1LZ1nEmMx1pC4QmaHUIUaeChTWlFkW1YdESIku4frkEiIXbf4uLatF8
9G9d7amMn12ZCXG46ETMEDhB+T22ZH0EpodcBvbGWN0cpuYiXdIQmJNY6KeSlWidbeBHY3RBnQ9t
JqlG/Q55NGLRh+FHkosd32cY9Nfhjxm0HqDluryCy2q/m3MoWWYfZPsS3t3DSiEhno3l7IvClYrV
9kVYVKJ/OwznvnLhKFO6yH/AqRocFdV8Bu0hfzcyEy4ecGkppgFAcZML7iKywqsSp76aNt7DKhjo
WMH3RV6uDx8Mp81W1H3G4/hcya7uG8fyGlFRogVFMK6PE0K6pExyUNKPjk8Uz/tr3B9VxTMBJnPr
UJtfUUn/DmpwdfvmwGUrQ4uhQApvSI4tQ3SQxzGzrwW4dQo/ja3/yWeaHmHk3iNfpcUmBvFOfq7F
zKm5LeyotUvjVLd+UXtP7nzS4MwWkwA4kz6yQTuCrwTA0mcP2G3OSGvVN76ZE7Gja0Z9TAH16yqw
Pysrrhx0+MNBHLHxJdJAOk3aSYo3brNNo01FqXxnfPdgyXgkeKDA6WduumbVzsh2yPd+Rk/hoaa3
uCs30VJHO+5KXrG48/AQKrORRGtwwF7+2Z7Vr2aVIC66O9HnjFJyNS2/wL9H6/7XvBuMREQOvT7N
rxewMdb0WKM/+S3xzbd60dsdCf/4ofwNMVcPq+mpN3pDYxQwbMyT1s3TQyjsnqT95dTjfIbIk3bP
54Z3vME6u4aP5SBZk96Sy0blv/WFcGGkC8a3VWWF4pgmHXi8rLPFp0djM572rJP4BS3vYUDq9mla
ygBFdae/O4LhPzHzTOflk6abTZuosobWh54gTXEEPVEmTlobjXh5wJtPUaffal6x/KVreo8gqzmM
qLMt1INjfBIchxtttBj/U+foBxkvsulg0frmAfh+vENnfggOq+XD3KuqH2dnNaiOKJ1HgwDGSr5v
k1CfXD8N7p9QYaPKwnIwpRucbWlw9CZFabqfAYlL6QJ91DeJBy56to4+JNYxontw/nS4uHpEwOk+
Tp0ntCz6FRBx95I7ybElRvg9tjO3Xd+2DNRC/mXKmA1RtzsqMT5L9oaPS2ScXImW78XqMdAjwl8S
POinfsIn8XFOfyIwDPQOV5hSuMY7lQCGVViMPigzAaxcRRvap80b6nT4Yqbpd2/k8DQUzfcKwS8F
k+RSphseadjDVeEKv/238c4mJ4GHZ0PqApNg4+MZTts3OxyyLhbX7thvlN/7viTEmevfuWaVbnrz
RmkehquG5MBXr7LDPcH8N5MMYoqlHXw1L364TeU8GMnjurBWc/EJe99QyXl0k+mX6QyFWc03G6hs
Jz/jKZ+8ngj8OaXYsszOvTtsBZYjJiNkfFIx27ZM2UWSO80skofxpHFfC9btFHv1MYWFKropzoWP
4PaRFXa5K055HuhCQHOBjoMIhzX3zG4uJruxP5uJC3gCtRBGNpiT6qLXfqXUeXyN8o5DW5B7HUuK
9bjGqdYSAkpH3AtEdoXTnajLQtQoCJiO+o7xEBVUJ9ujcpa9yqsvcu4VApR1uzsxelEl1G1XMUXj
lLJU5zbEYsfo/DyKstXKHzHT/hwgbQhaWQHaOBpzOrJvlUku9KEcGqjDm/esXGAz8u1D22huvWCa
DIuT6hojNkhO5XSs8eeQ2aEd8r8cjIrfjTsa5jSM+tbTdIeSJeEGRFIXjj5t4zOVC5c21hUSh3YS
d8L8vi3fsgObuglpdAnQ3Jd/aBgxBRIzBDSn4cAoYJAeZ8oWz56txgA/isLf8DK7jOS+BN7z8v3h
JwvI3y5VHfmTYnfzQf2/WEyEWdGWltXHww1dYd6c4iMfR2EkyKXLIc9vqHsZcrP43Ld1tB3WD5y6
pn5KMnXo4pvNTUNsl71B+KQJ/8ZNxoInlZ56lK8GC/cWCjY+KA1MglWXv88oYZy1CZfu94M7PDzs
xmeJrTcTUbn4fciwZ1yDmhC9MrZozj3hDhDSkQF5m1l+gLUjiBKWFyTCqZeni8SY68VaxKtZx37Z
Zxa5VfznQC/DQ0V2h5WMk0OKEfjUfxgk32jtDB13eskKQhl92Qkbcc3GUo0LWl+cPf3Vj0twiY2Y
/qYfbcnv1W98vH8ND/vxS0N4z9tzx0wXYYEtro5rL4nSpV5Wv9WMW4Qt3dJXyalQLONgMDzYoMx/
dZYobZUWLcAuYVGyhDeuDp+xJv8gDLtIy9bR19oWmZA9WxoHeocD/PkfGDJOSB2CAXwahYqlJktt
2X2O3yn2iSSif/Q55s2mGiwm7obE7/tz1G5E2QVXzZjAYx9dO7gWVHb1te7P6I3MiG0VGp3+s3Xk
1iHcuNOza8hmrfErvpBUhHcffTNKCKgto4tPOc8pkp4vY4lRxW1fnDAIij0MuGFbeHLiV/nKZDCv
DxjmEl0eg9IpZWJgZRf9ioeRfvM3oIfGRhZxyn4x/y0Qy4J1vPD7gHteJDRC6/qCpceJliIM/KPw
rh0Y4cZQYi6pPtaW3zUhyg+TGmcKd+pJiOaNbfr0Fk/6iAW9XR/xYhgs5RIdWRS02SREUxW3YGZ1
G22MdR/QZyg020wsnn98jHaizzDJrqH5JuxarOZQ3Z3kd4UmT3zMFIcRyK8RHg/Fn2X7RvPkWU7n
s/KZ+xnfeI9mX+1nX8oy3Zp8VggANDhfepTh/PyofBmoBn0lCg3URY80mVXwUpO/tHSVnPvx9sFt
Fx1nFJttY0vLB7z+ffX5SVqdUmEIBjS8dvOr91ZzKikK2Td+EccYHxUWvGNyeh7RBjyIalnBAcwz
39XZI0/nFzPXlrn6yzih5grj4ckIo0W7QG/0yEATbWUat+im3Ox3PGqgoevlFCEPbLwIASwkJCcK
lstmc99qG8HhkiYfBQ/WMvaqQ7E35+oO85fd4CtfMg3D3kIWspQCdWeYbnONLzy6GN04jz0zkA7d
xXFYzmIX3QtlecLOvSPOHz6GpJIHogW3HSi4lFkozB9kFo9i+hDtpfnoNhqflvbtz1SyxQVmRZfy
6dyWAgNpnGfS9Zv1OClBdgBhsFL/ytuS50sLUPDH5Zzr/EMthilLARtY1ULegdCN2xfhDVUHmog4
uuxlaa5tCTHT8s1cADea+CeWWa64L5nsP+Wxo39qX7zWipb8yxLBjSK+J8hpiOwv1VpyQN+0MRER
Li27voFVZTHhOdkl3Rn9Y+TJUiJfJrMtGSyBsTrdIrO3ao/uU0BgR0Z9p1r+SfReyG8dQdLTFSUf
BxcIE0yrrHgnxLIGw2UMU5z7o4byhQcB4mVNv1NZhjdH/Wzf7m/JkvuT5jWWGwKVbYSYx2YtLNK3
do6KChYxXX6yxoO0uo1OPydSL1j6OER2TBLEW2BcaGGXqf1Yi+/UdX8HoqpVdGYgFolY5BjDRzjO
zW35eZvzaD2pp17RhNC3KRi+srKVwHaPfM4tzG2IIhY93Lm61qTgvYNdFev2cC3p7lKdWkRnFB3C
SttTFWgowH+w072lDA7vEZbtkbnum/fyMmNoHd2+V3yyYkPwTuxO5vaRt+wg7DQafhvAhJChUQi3
CTTFch2V9rgnytZ3eLuAGsgJj6v9+FYf1V2/rPC7nsd43hDZniufBWbbKh7eI28ZkKbNDAEJOzPl
j+e3EPuRgyhmCSiAlU9gtgT6DuNoFhOGkDHAQjusBNdKd4Yzve7qnJzNE0lpg3UUm80pIg0i/HIj
p11cs3D9uDk6cS0VY141LeIT5IXjX2za5jV5I2FouJCRn5E0ueWu2jBXwZESE4SMsUtEyu79p/kk
U8XRKtmYHyGT1hZL4qyaA0K6YX1GcomnXL98FJtkFmjfGmPXUNOsGydxpeuOigN9ZMVXcqr2qoy0
Q1yNxtVsqxPs4i2w639wAsqPSfDYyDyYgFo+hR073V3e3qP3Eg2LzM2lkE/1wWxcNX1gPg5xtu/l
ILx5Ja1WAtPfkv7fhRiCYTrCDKZSqTZRWzlF30wxSyFlDpvHh7sxM9x7HvQA00V7SP22uqQw20n1
FKeknCailg24y6qc6jJ9V4pX9JogsCOIWufLxsfqnvcaCat4naWlczVtob/fRbfw+68YNBuGMIG2
VF829iTU8oNWwrQgPzE2UfnMLnOujDCyAUfHMWh+8SHFYs7Ku6m3oL7VlxSJahTc8pWB8QfVD8XJ
cWPI1jHKjMhi5RNo6yPig1eIHcn3uMBKhloGHPFJpsTm0UQ26BCIO9xDzGxRNO/PQ7OFykfbtGPK
Ehnqin2atrQXTSiRoB+Zd3TkYVEigsCEpYXcNR3wPbuKIZLRAm4PgWg3b3NHZFOhGUFsLU2nH85z
ui16CHHLbtg3+SFOt9J9zYSVnCNktxEZPoWz0M/7Dt/WhUG3ix5kTmMC0shazr5GbaEYiMXOo0G5
Bof4xyRDJBYiSFC4vBRDCNkJuyXXiD3WSi7HM0GrtzIx4EZUB0JlDMLO0TQH2V12VQ7mDnlSi+NW
gxGoa+SBIICIsB6FJ+afTKHUw0od0HCcWZhjbd6dtK9u92rsv2wh/+3zv/4oyqzq2l0U/tECvP7d
zYim6kiFHg55wKBF6cy+V2HvqxJWcdNrY6gpuEPquy68m3NMgN17S2EsqXkSCoGiHCSQBmQkA0Kv
7/QCRT2Ti+q8rCBbKuSKr5defyk9Hwg2G0rbr9fE54O/NqefeP3ZxNPFKEvTZzyYkkGCp9xsiH/E
ftLav16rpr8oJ2/V15exhgb0+u7fv3j9u39+xFAmTrgQdw2zwrS3Xv/onhkYir2+ff3TJsJ6J06k
dNGpWbWNuvlQkI0rI0KVNgxkDlbUYsOv+joHRtT4IxogKcG0aOg1TH0ebnxK23FdRSNgSQZA4a6T
8d1ldas94i1Wrp+mfD/IivApzbrGUzIFo17aG3HK/J+QuBXPaxtuh8cg+4wsQZPIrqEAO01nXtzL
0NOlUTf4z6aG78YEfJhTQTDBHqgZsthRTmaOLoikNIZOmtyiE83kZCPE6fXegefvYuJTJk7Y+jT2
Ta2NaVzV7RAw5+Zlcf+Zz3JpqYTIomqIAgy7clXmCSyXSp11Xi0aKvcgpdF+d28AN5oq3QcmJn6M
Gb14Q/YKBsPGtHaMavxgKoRx1icBRwu0zAqRpAkRgVEW07KM0XeqqC3qrozcsUXWWPdshGlNsRkC
xjzLb9cukRY56tTJujykPfA/KTuv5saRLAv/lY153pxNmITZ2JkH0Rt5U1K9IEpSFWzC+1+/H9i1
U929PqKbIYqUiiKBRN57z/lO55eY3xWBPPgxt7whBGIVIagOBVFQ+0A5VIzIa7YTxHR9fx065vdG
Imd2IhT+jYFBlnl5GUHuMWf3M9GYWX36GVkMJrpQUP5clAmjh/alpn2ToKawsX9e9ZZhrA2ogQbA
9dKDdDbkVKy3OkJshyBwyj+9MScyomH2Fj8Qttg2qMXqnjIgmcI1EJ9hrarlxyMfs3b0AswpfwiK
FMFTZN4bkguHshT22KjId7me6cQ1GYBo9T5Oe5UL6EOsgVORxGve8k0zInE3YnLkYt29BjIqD6X+
IROUD0GNYN0FXoPFTR19ZgE9pocYhAyBc3FCJpTedO2y1mT5t7jCbWHcJGWFSKHwEC3MUO/c1P0a
gTXZmYHz7kfz9WRmNKU8A+WxVNspRl6b8heFNr1NM3LGG60qVC1FsFcRzJ2MU+3gWh0piuO4b6cZ
NXfk0w9mpmg5xUvFkbgxBoM+ZHXAEYU4MmUxS7zsRz1E9an0pluszBHt2YkFOuf8CAZYmmq2GfJk
7F3B2w6b8oetw0+smrTWMq5tqUGLyuSQbemhmZXoz7M3Hd3Z4ixJ2A3YSfMmPK4FJR20qmVAVAMb
3Jidw2JgZt9UpWl11cmrC2+I3AK0zm75KFNKgl7k9JV7pqqSvmG48BcTy3/s7JC2XwkTrmYpS0qt
bg2qf3Mg7SqBcIC52zZDj3jHEHVuhvo7/zGItDsbKSu3DXsHkCA78ljHOwei57FjS5ME4bgL5iJd
VYhuCxPQnZQ56vkM8MUqWPhiRZ8V20k5J4c3oK/oHuqOw6yf6YKHQ2TvPROJ/1wnhGmyUdENu768
TO+H8FvcjEcDAD1CRI9GiE32FQzKyWYMEafDp856RqRx+BoVjJQLl+Sdwkx3RKJ2q7gmOAbqQ75t
PDyTI0rVsM9p/tczKXhzl36p5/nFTu/GktFUywxxTCfEzx1HcETkGrQij5BkBGC+WOt0kveurVs4
wJQw6fghXfk2jnzWhfInYJYpganVe1NQ2x+DyOSjnaxbz6blKOyX3DG4Vl8kQBMDl0QittU5GlxV
P8Catd9S2o2mxazSpRccRv02s8VxYBNhjg4XnIYUyLSPv2adR2ZrZp2sJnJRRc5MraHjNWOILSFA
JRJP1b1vgFDtEpKiLMbEScXOoTUsue6rot7mYroF07cxHTdcp15A2VNbj0BSc8Tv9AzdsXDZMsTz
tptr7DdudJsboQm8tXutze65qDlPurnYtCPJfiZoLwqtJrrRJQWoYmg/K/JwZEqznWrOHcqS38v6
BszxQQQhc4pKpEe0iFWrTpFif5H4DMmB9rJEFt6rTGlTBjphgI9DwUimdt+Mw0Y42bM/LnYFhzgq
LwoO0mU7PDjvmUMCUuv4OzUO/cqR9OD1JnJcc50GSEtMU0dr7G/GbVcgNfeNIl17NvVSB+/RNENn
N4fdfVzCn/Qj/8UuMBfXGX0KTjOUcs2IUATEZchRjtJv1YT4e5g4D3lCFpe37WEBMslr8hVXoxfZ
PUxD89IUD8tLPEIg4KCKHLGzpuDKSMgSFFP2EvtWtI1yZRzNmBlNnU8DYxw0HoZPZ8RrORWzYmq3
fsdmOmfw0TuiQwItV40xEc4ThcG279VtGrAbdZVdQCeYD50RlRunye611tM+Z8wzeIQR2+ZM1O2M
sGEeFubKFCC0z+gxupPaalzFMWMN1t8etdza0PVtHnLIu0nTr6elTd2wEbfB2V75EuSl7NGuiJLA
lprmcjn33kpM9L7MQDKEaNWXTNI00N55bgWpshXqiWJoWpRL874s++RYjOUxUGG2KXK2kL7G2peQ
Xn5VqqC76gMv3AZUYamIyWDtKWEQngxIFkKPrqE1LUTZ+t4ySgF3RjIkHCnsE5uuR+NQ+/VcYYnB
pPnl+hMOxIwZpkCLjXKkmnoSH52m3IU5Ej64tDcTIGwUr/7UM4vtmO/Hrg3DpOCzqTHKpKJo1qGr
kn3MoN0Ysy0A02pTR+YXw6O7LDi+Ny0NtSKZYopE8exnjQfdC8pLOxBP1dr60cyTF1GFpKyyIIdd
M9CHpxiRubnuQkwveZPgW+Jiomv3S5Mq84U86cmqCep0QQp0NDAnmeLYaotP3nFKds//gml9eIVE
9hFk+nE0W8JSur45DeHBGpkHmE48nJQZojT3Kep7TReq9r2zn+tvKgjg9Uqm+EVyN0aeeyTP5Hni
CORgZVvD7q4kkRVnK61XJo0J/MGVZu+FjmvGe8P8STv2q9YMsgQitsQNKHxjeliWzDLUaManlaqX
oq4MIhblZhymcxwg+uypX9aqJ9G0NOxdniJdiJqH2XUPMVxhI0bUYBrVzoOhsdIhnh8rdL5azVBR
fbWbjBjbSIv8plQjh96MYYzhQalNULKGuO14/esW7tBNMdU3gYjeJuBKe2egG7OeEm3f263ch+Au
rrTpz7vK7Td9jf5HNky2bZntxrFJDkE8H2Ek31VZASTLinZRTPfKiFDxF0mFDSmGz5MsJZCos03E
XqDpuUzH/k04GNPB7ei+1NBYUtH7W1kypM8igJv2tSN0Qt4341XlYGSUxg81tB+ebHlaeIcMejqx
v+MNK5+hPXmH6uyPrf04A9kLIO+XGkvazOZkN79ESWxvcYDPex/gQcwwxw44agGtnIdIMUwBLGW4
aIVcsz7Eii792JiEAs93Zagx3E5YSYmBdb12Qluro9U8u+iuhuvR5yoxMPtpKsdY+RNqyKF7IRcg
OWSZvkOIMJo1hksE9ZXBRx23o7WRot7kuH2verdyD5NbnezRDh/KJF2H0Owb6N80sGyie6v2q+uX
w1n7/mnyKVd8Ve768Wuurs0yPjdYhTfC9RgBTeR6x+6XyFCPbTbqVcdr5W1KUBPqgEgvnT5Nofce
qx5W0WQt+O4WCEgfnrXNUpZP6ZtKxfe05Q1V9El91R+AVL3VFRJjoZtXbcbMNWRxEweVQgQ8HgfO
3LV2yPdqW96FGEasK0iSq6xHqYmPivvbsKS3Z+yq0JNwmfuV37Jzghl5HlT06Q46wOX4HqR0dqA3
QI4wuNK25XRjucaNjgRMnBaVwtY2SiTHJU21jqqXxd+v7qXPRKWNi2ZXLsrehLh0H+LyKrTQf2HY
VDMwUBWy92xwiFRqerFHjVnRi1vMx42x8VV1qqTeFI33Vphch4dM7FKD3lGRpyiFGppv0yTuaqwF
T5Kh2RA3b3pMmlVkDegmh9TdKYT5JHn2JiW02Z8ci+tHG5mYTHLNVxPaORlC5XNj9GkKaHUcI9Wo
Y5sF5kPOc7ISbc5fet9WeKAHLGWRMYUbR2EOHfoYmeJEBlcQUOrNVvoYRE4MvYlZLZ9GseoWAHYm
m42hmRhRRdPP99J1TNlxsIRzZ7gV/a5mm8rpKNBNjLDyaEv2bM8J1StjPW+4aMEZINBtbPyHpjzX
2TaauqXjhlaQkweNU6nXfkQIRQHHGlgpAoCovaen8CwyWCK2Fnsr4AMURk0PZOy+ph14eWI4YChG
YtW08gyYETOA0qggaTdOiKWVc+9QDR0NdT9IBmLJ9AKkZO8vEUduBF9Lh4I3jJOddLlk+KIMATA/
MJDV+otftnnB3D2eIBvHV7d2nvsnVcz7KrM7FLEq2lnOeN/3BpV3zWYmsBJaoZV3Q3AHKdcivJ6D
ZbNscHCyL0WQ01xznGt42j7zXf/dq0mWmNrkZIj+LgnNa/7w+cprKNjE0OBh76sbVyZfIWul4O94
hzrN4lfkqATd9MEcUY/3Vou0ZOL9lcvnHqAntYzgZAZ+9kU6hBNEoj0lC4Te0+TrZhMZe7oScP0V
sz7J3GX06U3zUdotgw0FN/B6XPp8TSlgfb53ozrWMEpPvtdwdHg2Y506xOWDpNWjrAgni6H1gjwb
LJdwuIcCmC2TjfYjkmgqapoDVUvR4zNXH+12LV28/fnAu1vSnNmGHYKdNmbgDYII7HWFa2uaxnrP
VQADdG2h00WP6FTOcB0V7rb01bC0MvB4m4jiYjOAkDpaCFZnMz90Nfq6zp5zqm1iTy3U5DIovV2H
xqVG+KgK28FUVf+YWHqVH01n3RFHn0w10RIN6qPBV8HaDoLhpkmjfd/P17M0IZN76P7GuTz5Xdus
yzpAOxjEG5UE92mN+FrM5gkO0MBgi4XJ1s2Lk4Fxk3LtDF/mMJQgndRLb1uIufqGvFXox1d8ntHe
FkCOx5GRe670yco7jFIt2umJmNhBi62l8DVML1bmYEWV87hKSpRVDZeDkKN+mAu5HXMSvamCvyDN
KGVtfszVY2TGxmZZ9V0+UAymK9LBzTjGG2zF9wXCjtJEYViSetCk2boyRPAoaxwiM3Nh/rDMyL5k
Dhmo88Fq8FYIKz6xLbynYzIjthh2uTR/sFB+RnNFyklOdZd3g8EZoNfw7gWUQovxmpnBsvaKjRP7
FLSe/5RPipPQ4UB1GRYO1PC3JosN5iz3Y45jNCEI37tGUu04wxsOqpYPsa7Pk+KPjVBUV2U+bkWV
MOcQLdmpzrsXPmBxKOlJASjt/I07mF9lyzAFKNxVOr26A5ULwSZfCaNpVuW2CezXoMBbigXrKFt0
HmDqvrWSplACMyApyFg24QLqhCFlU1WvnHI0mAIDv4i032qrI1bWQnhKpp2JzF2+W87wONfMNFrn
Jq0LpACNh5zPQEA2pJ+RG+d3M1J9s2BUVix1LGxQw2APVw4hmetItQdaIGNmnIM59h5VzUBkYHg1
0fwKrdi4cQsDpBU2qqZHqpmW8OlmS757pRG9U9t8qoBT2nCecl/R1bSaT65vb9qh96LakF3WLXDH
ek87U43huIXo9WZLG13WoRu4oMY2Zt6mo63G0nDWKFzgG41ea65jS1c7FbKJcWE11Naw5dLFaMIu
ju6Qeavc6N8DMynhNqK6CtidTEEd4Lru99ECBhw9lrd8MkhA9p9zcIMrK7ssVgyfgvEmHrM3z2gA
ETq6OVej7THvEsbaiWWBIKf61g/2bikzVkWt5s3k2PPJ93ukHOxbIEGScm0E1yx0hL2Zvn0VljnN
Dc94Kv2K2lCPAqknpjjVvXLxIiZ1bCGzev6jR0rLJpgDVP9V8+zl+dqZKkLHiwpbamE92i3rHykB
9ToLy50rpNihUTVL7E+Bl2muc/R4Rta+nEwKqCO9s9W1fayL3Nm7KA8AIna7QLAJ9XByWgEEPjYq
+BHYJcm4wCdPqddHrCheax+EDTRahATp5om/t9hbHMPC/oi18G/jpLybJabOwbTGra+p9mYPx4vO
2cjbzsZJ1Dao5LafiPuz/by9sd4HhCfQLdWKipC8bTZ72m2YOgRfrDzfeLOFSL9nnhEl3+qycO88
2tFUDdOV07svPuI7jdUPz4s9bVQpfgDY3g2O51C5iVuQmp8hjbdNUaOVGEprJraFEHJymlZVwLZ7
6doXUhdbWOnp1RCF7gJ8vvHGEU6py4wUQBYbuYrNgQuL7yoQaBAmkxXDoH8VzrWJlHUUK7fr3sJQ
vCSFq9YZJPh1VAKinma9h8xH6A4hGtOA/dDqFpFl2671hI9fDCykhUGz2WruauGBYgihFbphpLbN
1050p5oEi505D5g6nBpeQdM1XKxIoOgNvDwyn5u1inNm+zPtiJEr3CoBMrdPTOluADkreDfyw+kA
JzZavfkCjZWXlF8TZ/wmW3Fj1s6Za+3dwCf7AjPyOEorI/29QbHScA7qzN4m+etIVQz0Do6MQM2Q
n9MBI3+C9F0PLP4ttiwuJOMV9QjXZ6f6yMKcDanhIS8maYoYrf/yy2iq74d2MVQtcYCjr0jauDw9
rFxvYlC9FBH9MK0p/IkLvTxpufl1V1dLrt/l/m9fXn78v3z814/Pfc3r+nXf9ZgwDjtDDD/4JyM8
EmSVxsvN5avLjVgCS+uF6fnr7uWry/cuj/568p++96e7l+cF0GbK/sNYgJ8pVmFfjxqqXslfMy1/
4m9fXr57uT9bIw8JDe3D9IvHS3LB5Yaj6z8CKi73fxdYcYmpwEcTv7p6Vvt0FitfyAZkPq3MY5ZC
lI890R7sAB4e3Nl9MFrQckBXc7ZXCqhipI5zFHhr32NLc7nbVvPPB9LlKa5jM3kgWf7XD1yedrkr
aArtnCE6Xb4VK5tEC9PDydbJlOwqC27P5XmXRy43ha75xyk6H5LYwrjt5Bi6kuVlXB5uTaUOhfkx
2aZCMOz3uFsdtAIxFLETGwcoWwutyK0Y5gcZ1+KqZPprJ+1jmzCg6euJ/OcClublxhyXYI6oqGf0
jTMKEagzbtF+jgKtBUxYup+w6U8pF3C7ZmIWNQ3jQpLGU2Bj+3gJn0gWUFR+OcCXu5fv6UuuY+fW
9b4O2zVkPOwNl0f6MDfmTVDm37OBrvyvn8uaiAvq1DmEmWGLI3wE8ffld5ehWMgjoj/x58CH/ce/
99u/cvm1vz3n8tDYMkkhZAtX6D9eFPkyP1/Z5dmXB373u//bh3/9htJLmh0JDWA1/+NX/e7fLGJv
H6f1KTPYAMPMYvnzNCAF5ZNMEPqPg41w0TTw2blTe05pPYOTgp7ReznDMBHTuvyW2ka1d6uAqUAR
HVyAhQcnSuqz6AamSilzfADffdRvkjY7iBDdSlWA8gKxsg588a2v5Q/HjvSxrxjE1xlb/ZqdCxWn
ospeaKGOQ0+MmaVJ+tnaz60RAgwMot5vdgGzD+HQCmjamsab/8QGrLhJB5Y0v5JIZ6XchG0arEu4
4JiVGNb3eY3w06MWsUegBg0Mj1x/78NYbOoSDRR7gTUQ8LuOFt0auzzqIqd4AoFIryiCDGKgpACm
zcA0c5l3t/gV48wOD9VoPJpufsv2tlmNmUSIECd7EmeKfe8Y8DpzGDwGdZkMYuRUHn6uorvLDNi5
VRx0N6PBYKljgmlYjOm6RQ2ehf6xL8aJmAJMW4lAS6zmcubUAorjolWG+zEhlPRKUd8VzBaD5DYK
ZmDcs4+ExmgJ1UoJMk8qd236xqmIhg75aYAYncTh0MMAIl3/S4qssmUOsg7DGAdRh6Inb2jei29d
l2bbOm/epbtNs4xkG8CB+KDSu6ai2E5UiYY6wq+7xBGRABmcbPXVVdY3k+Cta9XQTLMnY68ctONR
gTCguO1T5IZuVn3BZaCvfA/OSQ1J9qry6JMaaQx6Fh4oQA7WB2EX46FyqR1CZrBpG9cndxA3zAnq
vn2qJPtiksgf2hyGCfz1FcNgePvGebA8hX6MMKbWK65Fa1XbQQW3wrTf82rp2/JyBIcwzRFTXImk
AxmYY4xJg/yHC8A+C2AZ52ElrqOcHhqXM5hCseA9ycybEMqIJUHZ1w3tgAoJzFSG5ipPjVfZWt+d
VOzzEHMFP3pNO4ATJprvtHAee6ce7+g9miGbtVShAHOU6+9deDQk8hhHYcsJ11SaHohvGAgIEyc3
eEztXt0Tw/ZDmbj44+w5ZIOCoz5Ht2u/9Y0El9LOX6K9CIG/EtaS7MmzQNLgtB8MA5fCbxAbr6LW
awtMfFa3pFayqlnaIH9Cs2e1ckbaSGCb3AUTOvrmpkjdj7Cvo5eC9lYQkBwfDfG2GgC3BfR1t4EO
jiRmHGhmPpuVHRwq3iHhW4JWZ6GejaI9Z8CZ+XhZRG09YKuz1b63Im/flsE1+Vv10SaYCjiKPtIS
uJaYsMamf6uy+qsseQW6RASrg/uyMO6aaKT04/3uxaZXbAWtbvo0Ukdc1zE+AbOhhQecFjUNOqw0
RgaeqOA1ihFVz7mEqQPbe6XxALdRcF3MDr1ezg8orOKDcg1FhTzkPgbfsDvZKOwGjD1NDVKJ5Xxr
DdD4SkHcIIF91bt2aBs0RNevLQf4no2+zaC1h/glbbbubA+Puq1RGSYIZXhvETC3EZkfUgDwMxDd
TvmpdePwzu24JhPOwLsQh2Q/GF+9xJeoYXL0l2b6PNlxt2tSynAjctVNHwUfLS20zlAgMUzkXWPH
66q65C5uS/CBs4V7Nug4u8e+RxYzAa6nM6VCRFP9EGzVPJqb0m2Hp64YGFsOT1XTSLSl0XcTQjuh
6pa1bRWa39EwDfbw/FKmxGhcusWJOPgkluGZzhrdwjtJzI3ob3mJ5tqEZYtilNaHPTbVbiEjM8ZH
CTtOxSkPhxZ0HmpShBy7WQi1GRJMFdCAdIrS2GmUPpgWYCElotsiYydKCg7nPdO7bZB47aEN5W01
owtjWPVMSBmmpv5+aJp5ZXr0PqaSRLhAhvZx8LqPBFIqjbb8c0xAEg5Ex7BLky9CVg3veo0HSUHK
rNrpJJWHsa1zt33S0cIvLBo8lkvQV5djtqjGx7E10YPbMd1isZ7Ncj61iGsyFerrRWTGkesWfXxO
y1lvaq3P9ElvhbwI0GN7UyRORdnh1ruuRf8/jHN6nGo+aH9ubuwwBk5T9gFthPHNTdGAZON4m9K3
Pw4lgxXtYeMaEwvTMAGFckzfYHmv3XF8yxyG6dJJrrtZoI+esFo4JhYmWVurUCGFn/rp3NVJdqy2
06Dvs9JgTc39b2Xe0Mxvsfg69QvM5BjNTPnoMNTK5xiKqMOVWQv301lOVcdkhJPqcz1wAtGzY7c3
j++BhH4upxJoDn99guPdkFiyPY0FuYqeCDFTBlJdn6CWmDMFIQIUUH6dPg4OcDvGzNiglu9dHpg9
2HiVaz8VTRue/Ei9xhlkw6SW3RGOP8Kr5cYYUswUYf4ciSg6Rrr2j5M9vkYCUEWTW9PRYLeHvISb
WqhwozRyggQd1CmtcuNQ+UvoKN3DoDF341IDSJe6oKKO9JrC2MkF8nm5Mf/x1eXuby9x+YElUf2Y
by7f6FuT7dy4vHJvMJ7ILwLy4w6kfeItRxf5RY/tqcynfMf2Ecr+MKXt0TM9vmSQXlwVTm6tDV8A
IKn9XQ4TUddvVoj23/DReV629Jcb2+NQMJeby10CK+mgU7CtbbIvjmnwNbS7cf7tRVlNQ5ovSaf3
0XKEpzbXgzZJiZ7kbKG4ZKhZmaBLiuXm8tWfvtfDlG86B4NRTSLOKlkqJyFKtrSh1aG+TNVN2HUU
dJfU9V83l1j1LlbhSjJxXtkVw869kXk/A9FDMuNSVt/dSI4oYHFuEpcIRFZ5voyXSK65ohvjZxbU
8z5FV79EerlLzJyuH/rWMw6OC7HoQqefM4S8oq1IjJLDQqpa0PNdieusLtR1BKd+d4GdX+Ddl6/q
hehdDk5BM4NWbKhS/nzLWvZiipKDe5fXcPnKob4l2AIJF2j7CzO8XTDp6Nj7yAkOqoJmYqaIfsMy
wgSfwdk+RNYDY5HimBtetYsSDyhb8zYP7POo9fSKsUHFR1jIdRAKLDtuYx1L07COjZUQZ8Q19Kp1
UB+4Jkvlgk6Gdem7ObQAiDdZAE2hRFBaMq2bGttcWT21DHPMuzII4p2hCYhFvSCGTRuLH8NSV1xu
LsnuxhAgpp8tGkN8GJcbN4+9dZ3REKlrLz/lxOnhv+OCBtWr9BHiJjEKZ27orx4KYjZ34xIHMC83
v9IBLFqKmaaZ81sswOUzuGQAXG78EYaKh1ZgNS8Bjm5GQWRGFqJSckw6FC8VG15/ofX/OgAvd6cE
T3kxzcG6a7xHyxreyhJPXT8vWslkTpptJMd3C3s86757GMby9M/a7pvIbsV4YwIjnP0DzR3gmyFX
XnrWwCfTXZFu0g0hPHv5df6MKCAS2oQb5NXwHDf+U/UunohTBouGSBWl9rIXhLmcsCFe4Whyz9Hz
/AZe7HO8ZWIRPEdPGq3Hzp0gnK70DyCKy0k57mh7MkEs8SUxCpiuLHvDEAS6dQI4kmn4a74Ax0CQ
bFnU50d40vUA6HXbyR1Ux6jfy4f5tv0ouDshGyThhLSyq4oZ4JvJ6WsQ/rRuX/mnHGZxyL/qK/mA
GY0hocYNjvDGOcfvQNkRL5c+PzQjZ8BvLE54p9qEtA8o7zscIaa9jdQHYhhgNSWg0Sfj7R6A1Sa+
6xjHXWEzRmjxRAoI5BNs58kCmvLO00d4Z55RpwEu2OCPhUhAvqjzWXI5y1bOo/OpbsxH8dU6Bo/0
49nrNdixSNbhHYvO7BlYVsy35Mt0G3yOeMO/DDCw2114NuKDjYG/IxMCUwKF5Nau1oIpFnLyM/DZ
uaTovipeOQ5wwM9MJ5ganbNT8o7jslzlwcawCUvDUYAjFr0Fxl4ADx35zDEjrBXyOEBRwx07MdYN
JPH+/Rm1xW58D6sr9fDdb7fthFT+POHz9iouhnu72vvuo8h2v8O137EjCYv8n/JO3xVx3jZ/+4vp
wXNnX7h8//D5t78gPJFKsp1Qroc01VDK4fGPbw8x0pm//cX457IahySzDIya8lgugQub9Ic4Ffv0
nfi8ByinGbqFrQzuYnc96R1tRffsXc8fHCHsa9HoZQvbZSIVYFsHbJsOgqArjq9wF3mHIL+D2TmU
MFTXZL8Jn7Rmj33DzkTy9wrRBGXgy/wDut9Wb/UbFI5rPKD78qW/Tx70U/nS0nFYmev6e3KEWPua
fbMxuOz6m+zItR8dpuSAxVi/t3YTE4mde89ihtZgj2wGOzXyaXz7FsamaWcOK3vN2UEgzhpl6Wzj
jmpf3GswzCPd7POSH91tv9f9p/Okz+B4ox8YEzA0uD9wQBF27Zyo0tYA096Sd8SQ8pO+NfLX4ZHB
wlPFh47VBlYxj3BWw2sQyPqRkh0wzAZnRRIKYLmr6AGxWfUFiYV3U2xvMErg1aU3nPH+HZFEvbkx
m+x99o5WfyvurRcomFt/E34nCwtjt7WLn7KF02i+etYmPncHuY929g2+UPtrQ0TLFkRUvGrvwQAi
eNZfCsgiuF5QNm2QO2OO5Dx1cQO8J5tVfMgVuNYrzrDpdkEAPFly9R0wGWF07A7W7Spe74FZAvtk
gh1hIDx1i/HiFI0rcOob44FhpRGx0znTIocuvtAbOGyR8d1Ma3YZpPnuITIc+BPDrXVnfGp9qPbj
N0pwXioX8J06Vm/TyX+jrtyxc9uyN9+TCUrTDdDCzZv6ipIQhejmmOy8zf9y5C9w//904DumNGzH
dXzftP944AOyb1B0mcON6fU3eJai9bLGcHg9u/6ruShMr2JoXV+xzaBswmj0jCOpWYjfi1b5f3kx
BCH8pxdj2DaKZ2mTffDns1Al7ejUfj/cxCa9Qv5v5SHKN4TuQnNucNhw/Vjjs0ugYzAHuy3b25AB
LjbLZ/wj8e3l5fzLx/ivgAV/LgvN3/+N+x9Fuezso/ZPd//+VGj++7flZ/7xnD/+xN+v44+6aIof
7f/4rN334uab/t78+Ul/+M386z9f3fpb++0PdzaXpIr77ns9PXxvuqy9vAr+juWZ/9cH/+n7/yXv
wrKkSRLFf5938fQ9z783zffvv8+8+PlTPzMvPOOvtEVcSTKeTUyF7ZBf8TPzwpd/ZYW1XIe9sWux
s+Yo+Jl6YTl/dTxDOp5tStuQxnIA/Ey9sOy/kk/BEer6nvIs37P/P6kXpjR5Ab8/1mzGf0sWkC0N
i3rH97w/HvgIFiwRDSo/RIaLQnMkOsJYbgbboqCVL90SYFFYZkkGr4RiJSq0wMgBfqZaXB4W5MPi
FDGGn9/8lXJxefjywOV7eQcEcuwyxDkAti5bq2YZdMgwZLN9uf/bl55VH8zMb3e5E2C1vMgiKM7c
pfL5tavvYsl0peuSibm3dXupBgxa53S0l8JgCEj5ZQa1VFGXcYqdaJqaVmmifBb11qni7hgN4lDZ
4N7MMUw3tpdi1c2JAdB4CxS8MkDmaCU2o6aYwT2A2nQOBipNM0dE4OSneEYYpBuI1rFfgZzwzW0a
hd+METDVNJbPtUEXt6VDJW4tW77pyYluJpMgJEZ529Segz0aK8BJnb2QhLLbVvZ3JEKmG/oLxWoy
EJdO9AfiDtVPF1qrqCcVj6p5J80w3iu7pjQY41Pbult/6ALGdNFrWVvsv1Et2Z5FEmQxX7shjUJh
dfdj1uxim0w+ezdWM4SN4TmN+mirFdSVYUQjNCB71vYX6WRPzQCs2GE3Q11prnQ+MpzXmstJTDyB
C1/JFiUpDUyNQ6BnyQzwZja815w03bKsEQ8F9AUm6Z+nXqIR1nDXJM6KTdxwdSo63wA0T68KzcKm
bXdJIednET0MbfKGHBZu9byE6IFWCqQBv6036Eh0XHR9e5UgrkAlLIyrjoBIM1SP2sXlINlyMqFF
X4xH0jVgeocxxHADkZzpsWtOIu/abspxb9vGD5ELZ53Hpg/wv7yz0rq6x42kmNhtpgy/2oT+IUSS
A8KMPX/IJHadG0aH/X1+cP2m3kYImAS2M0gg/ilsF/p6HbOxs8Y3EzcAaGy6FcxJq3WOvWNYfosz
XafJ+JoHlIWI85CBefPXODC5zlNUXU6U+bHJyKydzPFO5tQRFK0gU2PIlnZkf4QtgJLecrHSuBw2
QVIe8jg3d5MmpLwLsKaaDraDdFfrjGGEHB58ict+rAKo/pWH72cRczbWdoxaaraUiI2wtzZe69RH
2cdbVQ+HGZpmWTvjORZ4TIJ730wPyuvXucck0anVoxn371lHJPs0Qx9rJb6gebwSNKdoBshtWZtL
yTnTIJeYIMsKNiWsGDduHvJ6IMtjjBE2o70RSq2TpVHNu5E7/87emS23rWzZ9lfqB3Ai0QOvEnuq
pWRJ1gtCkm0keiS6BPD1NQDvKu86d9+Ie9/rBSYpkyIpIJu15hyzbBFiAzoaqV1ltYKFHmfPDZmf
24QVlEBb5jg/EguuDF12l9QacWN2aIVbB13UmCxBf3b1ydnBlNjrZCsSD+ttTBxgqSbKabh+bQq/
nMWLPO9tcHugovl+jYsxkQpGWemcTdaKPU3mndn1JigHRPQu9t/SIoeEgsq2NeJ9MoeHHEYNMmsM
uQJWHCfQY4Xxt56mtxbbHH4X29pOyxtTZUUX0ma3gfq9PRbOM3KU98yPcBMCj4ORqYp3r4U6WZr0
JohNBJW507e27f/sXR+KboCJBllVyYrEqTZN1r7mnGYH3wbpFWv8MzMrbKMU5wiN4LYtkBWGt6aD
xwEbQzh0VLJcNkmiAjURkkVrUK7bhw2ael+bP9R0jIvmLYt799qsbfj9pdxj4WCjKfFFyPLeW35J
pYr9PGgDWoXXbSJxK0yjILu0cR964fzIXcbUuN/1yfgwDkl3N+VIJ4amiY9t+BSNYfzSkvPLF5SM
h9kEzss5Jnp8OnM+UcmwDEqQCQvzIfUhIpUI0Ej51YP4spagxELEHyyhEW3G2G6TTQTNJMBBs4nk
ZYojY29JRs6BLlntYkPp8m3crs0ePMEqSq5Dx3uxR8F1kJByPcaAtccAJTsJSFdBjOudNMMY06pP
0C1qVY/aGXodFsqkfcKIt2jDabpZGgnxoIOfzsjwMnhTfphCrvP62E9D9p575ZGKB/3cpnhznV90
0BdqrAsRIU+OUQXRuap/BVVpURUbDkZj9odY589jAQtoNJoGcfmQb9JceqBgUKiXLStMIzpipTuI
/ket4vkQzfZLOIEMGzOTnXWrS6SydCA4q4edxTBVOybccDTd/iVd0heMiEKHaeLacel3WwFW2nLC
MV6YBbat9HOubV7HxtJCDirFqHeEle92ky6FHlqKqrdRR2SUJMK0/CQc6gMiT10QYNIb430xsH+y
RXgiwr5F5XcvfGqaU5nlJDhF3xvSCelz9MwyNDzoMOxd13KuCeHzae3M+cHIp2jf5PKgXUdg2J+L
B6OmWCxYy0bCiigJVO1RTnRyZAdHezy3tN2XolW0aWT6OI0gitqXhjoPXAa+vHoGXKTtaY+9acSu
ofBOk0Bip0DCiLzJZhubCK5ESKLymZ5eup2R/O5zUQC1LBk0dPYLVVe5BdueU82a/OtU9NaxfR2c
+kCc3m3d1ww0E2qDOX9l/Q7yBTBh7lCPRxzzC9Eu0ge3QV0uVbApmVTidrqfsvm58dqOZmgKEwIM
IMsGhWzFdi6xSQqSMbvnTM5nxum7hLbNzrXVS0PJCd8rQIt0N7RwZ4xWoHtCT9cNEK8ocSHupXm+
9xzvQr/igJ4aCibszmX5cqpwzHhxcab2feeX7hNXzpsI8umk6nrcN5k8hUvNcj1kLCSyNg22vnWp
XXblTqY2rqROQkcPQZCk+p4iZS6UBl05hwJgFwdbWu+oi9KNCILbsS/9rZsxqM9Z/ihBqF8HMnwf
ZAESlJyIMXbtfRQLuJWlg+WeyOZnMQDtlNH0XQR4+LSDeTGQ6B9rURAgEJQfOAUosi9RoENGHu1V
VxSkO5FoNbXs5FMvPia1e1D0Z2a/UrsoJIMe+7pLGR37G8B9MrhwxI3lQRvGJ2N+SwVDkdMxuMj9
KPB5Bm00Ty9iHFR0lLyhqzUKcZMzpZym+JFR3e9Tt30sMbBGhZEfqSUIF+6FWMbvVFcY/peCtVUO
aqfa5mKHgDh0ZqGkLgZIoFECaQqxZn3K7Au6tHiDXsVmkqgVrOAoPpb8TpSd4lTQ9SwoGPQtqgZ9
n9C08G0CO1chjyjLZztdMjGa5FaHyXjybYuc4DY9xR4qLj3K+3EJPUW0QjrT1CmYh7l1qKhHdNJX
8H1zRX5tcCnbDvVq8jTJl7jB6Sp6vEbr2/FQsXOeoIwIiwTqJFxSU40bOUZwi2gzlktKZzmhGS4M
kzVhiGHV6OrndNWNIxX0dv1o3M5h5h6L3tKMe3hdNWt3ytHySkygJM3U/Klco4MD68mjAoSo/AUB
r0yAYREMETTPCs9K64PDwxAyJT2yettSRFu/O230LZ1ZLLd4UjdcJMIOLkVnN6j2xIttee2Owt8g
KdnrNqdMO2GvynynO6Rmv52HTu66xnsL4lacaCFrTP/OgJCDhLhKCG/rB+Auk6bdz3lJs4ZMXJ91
FHJBAJnluxqeijT4qRPGC4kRo0xNY19Z+SlU9rcxrmGyZM+JAjQ/LPX+vqWaY6feR5hQeppdWqhh
wF9eTLAzE0r4TsXlRCjyyxwu7YvYgfAQvrEOlESVpTeoJtGJoGPOreHnkEVUj8tTFGfAyoX81Y35
GQ0GtXrxXAeWfYw7ukzOsolwCLeXNCyv86BuwI5PA6tRisVErgN1KJ9pLcbbkhBiama1vynH7NFQ
LorWAtRtINTBoE9yinLQYyz6IKGW7XQswkszef6pXg46/sqRGhzniA6TpUoMN6Zd0KsG0SdppyT0
A5FuSsJklNvubTZujpb2zs/r76wooIlgSfeJh+06Z9EugyducBBt4rH8phhsd56NrnEazkmingYt
c+ry/kAoAcS0mXbL1B8IhzboeXUfrB5ecgX3xvDasxuOMGRTB4vgTmgJI8sL4duHoMB76TqnfgLd
p/Lx0Lo9YbE+qP26yK2TkVVIwqvXxPDGbc5Y/vuiduhMWoTcLV4ACpnLWWgt7RLPoWw/5gipo7gy
d/7w7qeK033pBhTCIIKkz29yZLWUpw10OKFF4F4xcnUHaWmwI4wP0eKMDidETQ22mqLHm8zO6haz
HlzjhwLOwLXueDnfjoGtxN6uSzt57ovZO3a06YwyFafIS4tdKP0XRKUmQQUkfIxLhwVjjYes+ETE
epkn/O4eH3TXT+kxjlalZPiiEvo/sWm3v0/zSeLXZODJtuFSeLTeZQbwigDZmxT8gGfjMreb+ZzT
tnC1S5xOPTebdEaj1wiW1L47IqbXN4qgjaN03osSlIJVFcNGBb+KvjdO60EIyQoscu1HXcyco8ve
1Ymrvw553b8MVTvutOH+9ZDyBF52OVDuXA6R5zdXJZG6N0JY6yJ9O9vmIxNpezKXGGs7680tzbcP
18biHaLrvx4NJLViBoZSLKGUiUdfPZ8RIGPJBeZCScIrnG4nczVe54Yadt0r1j6Sh2fhnBJ0Xr9v
ZZoct4xo4pJ5COCV2zZbLJnJVWlQNLVHaWyQlPeHVtG50XR/0QY+hKhraIIr/0Dw5sZXIRqp5Wd/
DutjeUr9GL8N2vjlv6gKyYqXppfS9HygN0Dj7OTRcoqJ3xhNXw51FbjngUuuSsYEWnnhnTJiquye
YGYOgXl3yiKnYwlxJhiUqI2setMmLd7JAUeiK+QRZiJ+EmQd2d9JhU+5XAJMEnlDyJQfBI9sxdSJ
ElT9+xAtsyQ+3Rh8ImLO9SDwthxKZBX4IAhJDyqWsbiqT+vBmB8VBqjjOq39eZhSf+1yDU2FK05i
Ocx9/Vx2DpX3AAIbNqWPqKW5bkaWPs8+JxX532o7MxQf4gLW+ZyBC/IGdNQ0wMhrwujDVp2+RDkc
YySTkRXuGAMguxQSer0snIf1UBjiU/TVk9v57XUXmoBwbZoaXrRNGnTWGQ1FtPSIfKyu3pMwQyvQ
dfZtmqNyVzP2I4g5DkniGzszHWLqfJrg6Us22fH3sbwQalP2yO5YfS1cPzP5cIYePlvukps1R4+y
bPynGsR9CJIUtTyXegk3PwoTxlWZ/+ga1HnhEJySGmi9cmYggmMK7SjDpd2xinjuJcITH0RT5rAx
GLFMnBvrfRbFMcjC/jt+3AFcwVVVp/ZrW6fYOxdr82gn6AuE4suKs2udtvq6D4B+uI77s+vzZymK
8OD2ArSS7e/RTY1wkarxguPkOJflR1QU5lep6H/j1iHv2b7QmY03blo6uP0tiZRluGLzNN7Vifoh
QgznyWLXrjrHp1aYDmeNLMTtLP92EAs2s0BZUQQ6hOb7aWp4APX9mBfOhR0InZ2q0LuG4EBHMiLS
Zq2PqcXON66JEcHtPmzjmPXEhL1k12icBOxuN40qFRF5TXODeS+6iZ304uqPaZTZu+UACMHIsk1H
+9kLvY/gNY/N8I5ZMQbS4ZrPKGauii60oM8sfjxZwojKZ4C+RujSP23DG5SAsC5buKZNAUYiLvz9
IMdTXdPvHOps2vv2L8Q789FzU/waLEfYgATGNm+j52qeWMUKFhip74y3qm2nrd159FID/ZkbSXsP
uOBVwgO5luYy4RqCEmoY+ziCmEzXSdhgRXmakqw4xPgII2QO1xEGGlA0DP/4K+YTVrluVxkg8paH
WAtNJ5zAKFLWw7T0xVNtY/uwZrHplyotemoo0svBqJBcty4XX9iSxj1n15XJCZibgtw6Jwaxw8jd
DDgXY6z/q/g8XKQmk9U8sKvXvx+y1qJrbXnfOngpO2sRR6wHUAcMIJ7aVYscAuclU718aJNqOq4/
t5npF5UBzfNSslYoxEiMpNWyuIZcBCV8kV6sB2ts4bFx+goxtCAOZAPuigoCed983qjlsN7KzZQe
a2m+rDudim2NX0gkAiNN/ZETxTPNH6YK5B7v5bEYvPBgeHV4tuKWaAya1XFIWSUyLcotUwnMOeaP
N4y5xyo37A98PIoi/Z4LBpN6JBk/jIfRhOI94HfezNQLaOp7P4dpXHJNgnMQpCblvxlskyZ/rLog
jTlJUw8nXh22WpQ9o34A5OpTPU4sxGd2ZJKPUqn7VPG7BkWPkz/XQ2zF0XaIvPbanXR0y9lab3JU
a+x68IVgLkm2TTDLe3wdtS6HfUUoWhxA6wzQfVA+IoWyXoaa+KG3fQhpTrbts3iTK8s6+ql/yeL0
F0UtmGbw98ZxV0vRbPMZdcFUD9+ytDiwZ4MfFMDVpa2BjY0/wVWz0EOSqUSWBuFh16Tf8sT+2U8l
pICEZp2O5Qf7+Pse0koWZlR6UODtGkJALIqLDI/DblRM0X47gpmAlWqCcjdAkVNdBH7mRsAx+1ET
bow21A6mEkvzgkyfMQb7bYaIwEaQisXR0cENciIPtYr/WWbhsQvzm0Kh0Zu5VnHMv7oan0mGUWXM
7lUIvbHx0JvVrVRXeKpqirzkdBIc4GYez+6XMWyez/1kZnu/n59GE5ERi9eUlirV69ZGXaDs+sbK
QAH5RmreVxNSRMvgBA2SG5svxzPRdyjP0jvaGVdxFi4SW/RzRvpzFNR0NczGkX7Atd0U7wn2yoNV
oIVccQSgEczWOE92QIe4M54o9D9tVUT/pTbfhpay77KMLfWHYHd9hQWnvRRz8hazKsJDzMduFXx1
pysoOLMcTPL4iY1Aat92U6Gpissn8BjGtRMx480uGIm6ePas+NZnTYz+Sd5iUMPtMjnqhoiksQJ/
4njWl69A2/vdSxnSeM4L/xutnxfXwcotITDs/Y4cWJ9SSIjKnYVffYftHLw6bkamDMDJMiIiXJrW
oYyWFBJms9LIIlwau6AZX/s08Y+GOT0HQU769hRuasYsZrUGtpK7QeajD5k9dhTzTWJ4oFhKI40O
uetdLIuGQDKE0VYQMjabHhKn6ArVKG2Toibps8XsBz3kMYtu+4mUpNlqzK2ga4KYF2CI54BoN8AN
aA3qxMXtK8zu2olp9RShHW4g3Bhh98O25J1VVouDucpZGH+P5YPs4+g4YQWkaki/n+UBpERNAcv1
KR57iHlbfWMWNknVLfHGBWgSFtKKL0swqAA/N5p3t4Go/lXSJbzCz3RrTMK9KWL5WqZf7FQJsnAx
b3WkoM1wKIRnsWWrH6aEwM45pGrlGLuxaOvnluATw5+fFEoP9kv2hnTy8twn71VPXP2oyeKcvbfU
xHFg4k3u2sm+SjOkKX3unerM24i6mnaDpiTgSBMQJCKRDeFYaaP4KEW6aay3ijjxTZrZ35zO+kzs
EhaihqAu5+oFnFZ/bUJYg8orzxi4K6IiAZtkVBPxOj7jA1cNqouIa67unecoIXEk8oebosqeM6cH
0JbOOA6HhaBM7opMJ8lAUX7EML6GGu0NeCO04HROrk11gZl0QKF71XbYL70SQVLChOXQHkpqOIDV
QFy0cREi6p6kY71WU/i9xCFK1U3CumNIb6V3Z0XJL9SK5KLq2MabgFw0SFN6RiWzkWQFlcYwnFoM
4lz9rD1a+O9tTk+BIDoDlyh143ACheLZVXJtVMRZaDOEsziQGpYnxmcLyRV2CfAQOHLEEdZwikxn
GzRk9cABYv3xNXdY+BqAHU45wn0UFptrPL2+dW8X58HkSlOQudmfXXm4Evd4CAlJiM0XP8ens1A3
8D2SZu4enWRcCngZGa5Vc5OFM8hqYALldN/i4QfC4l0LW5L/3dzO7O74IrInVdu/rGY+0Fnj/fv6
u4Y6iCAq7I+Fym8liFP2jfrsuSUdIAUFxA95CSya6jYyQHIY+bvI4I0ZSfdKE4EYKtu6TykO4hc2
zsoFvOIstB0bdBGmjPtR4nhngofeWWBan7e1C2Shdixjw1XfNPAxO7+0IW1DqlGq2g15+NVFBOPI
ufZu45R48eWCaqkRRQb8/BAREup3QmdrLhHmidaj1FsyX17BkiFcb2QPOvUkc2cYFQMvIC4VZzzb
cs7CEnkSDLaq/VJV2ezwsV2N+uiboXhOKp92UI6AelkkxvYXjLRzNlXEy82Ivsbi6Al6RKEfb4Mf
/t4sCwGn20fvky4lI0IDCiQxUoj73Eo/6LDBb+66hR7MWOYY6VNTZRgesIQMABWvxEjDruSS3nQz
Gd15Dfk2K0k+89rx2fERmhZNCqdxHIHK04GUtdgUGIm4uuCItxBIdliQEliuM32jU9z4u9yPmitn
Yl0pWK4rQj1Z/b6p3OXUtJZIwcG8BR2Edbn8cL5SN7fvrHr4bvSQAhp4AIhJwaxo39siSYDGW7bV
1h3xu/ZB+4sxxr9WwsfrPA7nLqa7MDJm7M2Byquce5jo4WdFicqfaQUjm6TaE9zRy/V25lI6rAan
yoN9NziS9CPWuH8O2IqbU2ql/8djf/6LMZsAgNmO4UeCN3i9SmN/Z5H+1suKCkUBVQRSKDTx11NR
xPkVM1v1W2T6t//fRBb97yL/Vq9Rpuv/+dvN3y+3aHCrpZjgWVweq3I4sPt7cyal4s//WJ/75y5m
bd7EKmpdH/zbS/+5v976/fsmDXgoNmeG6mh1hCOJXaWyqyBYuynKhvVXm540D8UsgCHE1jcx28ne
jyEDOHH3RVFsOvRdne1VBbsULX2KhQa07pQdhuE1AaV2KuzkWk6yuvP95pSr8ns66+ldwoYqpY+i
z+rdg2FBX2CzRNtFh6yG/v1mqYoW4CsbnK7v36OlXsj66a9DGngoQtb7qA5CSC/Lj6SFzW0xhjan
VvjpCQddHg3OsSrO//7z9fV8DNZ/vUq+/Lb1P60Hz0r/65V+P+hg/5aLRrlmDv7z//68rd+v9ef+
P/2ff3rMMbrg6Le46Siguy2RtppS45XvTPZmvSuX8xSm3V8/XW+tj60/Xe+uh/UF/tz9p+f+00sV
WGBYt/G3aJbmCI026kr0DWI+LSf4cv8fH7Trhj3Hn59Xy5OSP09a768/9hS7nz44YhTVp6bnlKZf
zc2o8kljWG+uP1oPLvAbQxnHP0//t1+x3rWFtq/+V4X2/6JCs2xvESP+31Vod1XTyf/YfGRV9/F3
IdpfT/xLiBZ6/3I9O3T/QYhmCudfwvGCELlb4PMParO/hGhO+C9B04OcZU9YSIN91GF/CdEc91+h
bQrb52mBbbEQ/P8RoqF48/+HEM0JQt9BDGdbvEM3wERg/U8hmhMGdeuNvnVDLgGWtdN6YIUDNbjD
A4PUy9pbS2NtFWwMa3ftz/31wU7E7JiNkriZRe+FtA2cLkUOQHLmkX7lIjFuiBrJNOteWiDYUnLm
IPZ1i66syWC1UcUlzQ0EwHrQOiCvJ7GH8IgddB3I4wYz6WEdtNf7rhWd7VHJfR8X2GpD5CPXxaUc
rBjcYfGSV8G7nOyLiHNxKIc7iJ0zKtZk6y2s5mi4z4xy3JQpbAlP1d/aeH4uhO5vtC6OhrZI/YCU
yNBd79AuLQL7gNgwJ3jUSQo8WBKOBXX1ikr9WYUQ4SL+emSoOYfONMl3mhQIwSIZmLrVl11R+Aee
+VDb3psKskur4sdJdK+5uzhuXbqENuwXgIfxtV+Y7R6UoYXrM7phhqWDmIS/PFKTEBYBNEipSiYB
WQ51d0u3ZcP2+RZZmbGlkY1ZdrpHbfBo2sm7W2MLzGmilEufyYpyDGAXTxigPvp3WGoslR1Lb8aY
jdaYzvvlBTvZvo6uPDnsJCYQPvSKivYq0yNd0jicdkVSh3saDqRDsoqAaHmpjIqyWEV5iXaOk9o3
sivfa5gZVKQXTryH5NA25zNWzu91EDxHk3oyVfMQtP63UJovbeDjcNTpISy82xBAGu1MomJRhCEh
N5C0Y2ylklCftW4Wr7n6oTqc3ZUNj5j02gqNSj5H20UC0mn9pTXZIXZE+5fKXJxhuSm3c5tTpnJP
fUz0qFHvbJEQv84mNfO9YyOoVLamRFpcErhROeqXRd8KhOI872UPBDZ+DNkQ5J350835a+X1czEw
K+PTNq+kdH+xvCGdxANnFRNR6aP68TRANdYnZwOjfJgvQEa/58RrJMUGRYSYz16vsTp6ckv4BMnx
WoeftQsir9HIJMo3LShChnVCM5nzgTpB9WS+ZhZfVQjujAwgbycGkgBHFFCcT7WoDpUIHmNzojYu
2LZac/6Q5MdSG/cZ2fBD4Z0M37u3WPBe27MLPScx9hqdAhme04/ZHO9yj8k17tJ7qtRi32U2sB+X
Z5rFY8P+/0qJ7KUxF15LeNf1aC2oxG1xw7tXuujRoNXWD6cTD0Z/8jsQ3iozEU8F6cG1rezaCdh6
jCQ0BfAKXe396FFwbbLCwl+NpVc2+ROKjiWlND2G83hvB9jV6dAqtv/JyRj0tVLA5fvWeSgRcF2p
PLpzcxwZcfaqQgIp++zQ2Ai0BYA100pum4Bk1wzHQB4W7O44k1k+zlj085e6i6l/obhB3JlXrPa6
OiVNTA8Bf2Q2EQ4yTz25t+6sShz+QAW0Gz+CLjzPuThLQs34UqFxiusgIz0MqMYvfsH3InEeDKlA
9jXJp1OMRzEU26htnmgUfnIbLKr2DoGBGo6c0T47spfOAHalNxCqL8CyBpA2A+y+avk8rUtZ1LYC
zUVKfDUNKKiWrg1QRtLqLtN7MOXDJla/0s44xOFdGTbPXSMuYQwUqTO5pofUfujlbd5QFEry9hE8
34t2hp3RIitVXX/Uhib3tNIPVjldqOjnzBKcXun7YMMDL1rvFxgHSOMdxUMaZGcvF09hyslsoZDZ
4BH+Kdy7aIGmxsF9myc/I3MEPJnrC5oAkrLK7tmsoIY6EwSHcC7lVrbsZ2amFNlHT5Aevlq7uoh6
eB9r3qQ9l3eORb+8M8I9n5wagkOSTUl4osZa2Rcfxth8M7W9GSyH8Ax1ap2Z3BAkw2aJOyEXl4hJ
wB+mXxSRn7VWeydJf4E5xrQ27wyr7rZ9zGxC39sjB/bKp92B/4x0SbQCqSK3r7ozqInyAdE29SXL
+wD/sJ9uRYRTPrMFqBxv20T9HhpL+OWljBW9fEgD92vGcLoFjsqLJMltiNZn65aMf/MMvwxowl0y
OOc4Lw9Z6rxG9P/8CO57BfBKzk6/lY5/E1nDLhz1mbVfBIF1foD2cB6pBTvOQJoSjDJBMu8AyULq
nRDxRUQZCIfuxraPY1Y8OAVpaNRdmAdrF691eEoQQFqduc9z0nWG/GdMFXL20M+Gw/gRIMuDh1g9
DCRqJMvVNc5qZxuUxE0pf87ArQbNvjbqCNNIQ4zSU455CMUkZOasDVH+kJAbU8LLspKYFtu/C8ro
C+ZrCXMYNEU5f3ZW/DKOySXGF1oN8Jm7XtmHxKPl2voCMW4XILeSBEyhZxgVugXfH44WQQqjkT1M
kuWEJkvDZ5AvjSUMRO+FO1/MokddmA6HKiJH28My1mXOrSiJAE27bK9T71Br7Mqu/zqOaLaWsz20
anPfBuC1YkTr8UgBUaMLjFv7s7Cbx4GEjjhBnVm8lcSj+NP4E57q1ij8Wzgu3zBIP5WjGePQ7b8D
sO32c6BPLdiqvvfoAhvtRcWUzBgaqH8fzBYB4DhWj3AjL84sz0FIMLdJO91S2S5svAfTajCL8p+C
8pnG866tsw9nYQgAA3mpZ05EQemu9opzawhAGG7NeDeSYlf5CtRiRcDgjGC2dDlvBupfTdTBIAMo
fxXk6s1dSIbC5fFacObSuI5uWFJc60owu3GG2A5g8zI/eLVz8ui1Dx5vuE7mb+FYnBvtkFYWfk+g
2hzT2fshM2vv+QqFpDY+Q8wzdJLv3VSGR51R10Y2edWqHF69K/Z0QXFN4w3LdEBBPhMEm6p8DwaM
tBQajX2PJKJOymev5hL3CvVhOykIPoacplE/7QlrYKC+2ZkgtLHWUFXy/KbuWA9FFLUAV32rBi5X
WQcvPilldfAtGZZCvh+Rv+LJLXXK73j+7yePAK+4Si/QIXCTNGJrLJlufopzfnr1uuAUJYTTQOtl
vNHdlV0s5lEShqxY3NX251whwEMjaoY1sIDvxR2cRNYCJsrxJmdELJz2OXCoXuaFeDUM6rD2wJkA
ZADBIE8RVfA61qCVbdO/IgYDum6nwTiMHbYJTbcY929hD09mUH+54QPd6XftBj9awhGu8WovDB3i
Xp30diKJy6qqb2iMydCQ4qH1a2qj0DiDpdVhdZ7GOuBsjGy0cJ3H95Y89E5+7AXc0TGLv+d29pmq
+ENl852000tnpXcmOmJ/8ih7FeJst7iM22LTzBUnooVN1JPjy1TCviigNs6B/Y5g/7wyXcD4PlGy
vqlQLFPfiyoMmLsi1Q+6il/dipSgMpNnV9mMu2CdGP42Ruk8GxY1VMNztjSggAkk45ubzhGDV/0Q
sbDmo5CtOHlNR94Yk5CM7ysXic5Y7EPr4ObZD/T/kGvnE01gJq1g+koRr4nYpxvml4T74uqdWvfM
itxwCgSOJPot1zkVqGfUbPBhO8AdkUxuRRjTgpDukv77WNnovtKWAW6SOemp9A3CjoaLcAnSyoaI
zBn57AUzy5Qysun/wSF02uoVUG6Mdv6rbJ1LaiDOXEJPxkC/+XL4MfXdT2umom9UnwkqFBSVfFcy
Si+9gZY974sTFrP94HTE1UX9xbSK/eRSV22is2eR0jHFzTtqSbrZLkGb1R4dQt2m6YEezZuVFudI
qV+IcnnTZv6urWDjmvBSRhb0s5U9mj1W7aAJvmRnEB5W6ltTkDlnDjCbpfdJ9f06Qnu1nbNlwiOv
Sv+seqQRsW7QbXqIGjwDV4NQTP/9k1MFn3ZKbBjixT0D7lgAnTB9CALCYf3fgw2dgvGLAedCsRYR
/aOuLfJb9HWJrzhC7bKtEmh/fqYeNTEX13ZYNQcJgsZNv41OCZc5ZvoHgkKKLChBYhQ1inwpDM6X
1DmzINg11LavlDsek2B2cK8Q2Cz9ex2Je6uu6U2rlsCkkU1QS3R5QGCb1d+oSj9ZC7CSavChn61N
IMIvJ54urZ2THdsrEljoVNdEsNbpjZHCyiFiBM/BEJBw0wHxJ5951gBkDYtEGa6pLvN+TK35mBF9
2+CkIh4kuZElI5QKX0BfkWnbErRgJ0Jc4125b6j0ZZ35kvlyC319ryJCFwZdHFK/OI/Rc6ohBXj5
sqrF46y9lAkwgdVqJLd928hdYo/9tV2NAKsZo8Kww4L6PdJmd+xx7pgxtkT5bAiPJrdPQnY7BQiX
ihtbY+aO6A/ajnwJIkKgtX9X873GiIK7Kv/ZW2JvquGmtF4dtI2JjH7Es34jmuOzl95L7LDeDgPU
JeLBqf1fKqsfo4DQXj+p96OsI6CtFKRDrCKm+5WCtzXN8abBiIrxahtH1T6owoHq4t60+4OyWCxA
ni7pRE7YyGG9XcUV7TJVn7rUw25Ca5CYANVcz37+UUCq4eIEtTiP8rts7p0MJWVcM82Hhrzpkuxi
zXa7DSf5Mw2cXR8/u8x7lrf9AvQKXdBJfBqcYIdTCCLrIVvLDOvNtCOZz/MQfa93CziisuZcH+di
osle6+s4muZDvwDQhqUSEcb3El3BsUNevA3r+sf6vHwk/rpuVAxQaSF9rA+uQtsS6ufW9bA7/3ls
rK1+nxqjxJTRExy/vLFgKXpAaMZHP075uBVW8xEtj60HIKb7HpgWTR8vpZUBTuk6mJWPKl7ihzYW
OEocJpQUYBm/D0vlOlzZch4uO0Ac7dOw6BBxGN3rfhgJ8VmLMTrBS6RpKS0FGtSTxI1JLFrtf3/a
cvlcrtvGG+ECJ+yWb2C9Va9cx/Xmyip0YXwfbE7aVY8Sug4guz/6lMpAqZUZe/hmCF6BzRLosny2
vDUcwHh/bq7P9qdgIectTsHfN2eiEj3Et2Qg8SbGth3JtFuWda+giX5/c7+/pcQgudnNCe5evtL1
W8k65nz0QlRdlsfWv8n6Xa+31sd+nw7r/fVg5yGmSkK0FTXeTveX9Q+f+B1/2PWr+XM2rD9pRrTD
iBjmzfpVrG/SWlGT4GQsVtuUOyZXfXZjizCDbuX6Ik7pk9SIkG9XhJHLWUcJpOyOi7CnnKHzdNZ0
YYBFqLscitTzSRiZd3GskD4I9kCHeAa+gkKiBEK7UCT/9ov//aafk1dlWhLg1/I/f//1kkVjWg62
RS+fk0MuXZW+MaqD95/sncdy5EqWRL8IbZABYJtaMCmLZJEbGEtBa42vnxPB1501Za/bevazyQKQ
glkJFXGv+/HW2kyPWZbGnz/upJydv5015OwEM3J2ftA/f0Grjm4hf3sasi0rktxDjC/vWp/r2+sv
zCmCIskruMexQ9VXKvXhPm9gN6nvgtL9LhML7jUl7W9zTvTR1BCs8e3V56h3qqV/u83vCaaMuN1s
1JEwIEXivxhQ/+F7k4fjHuzAXKmDQR0+8gWiXngB2JSxCueDOoKn3hkPc+HQyatRKFOWCjx5pv3b
v0sr4BhE+AHhDeKnlOem+pPq2y7JxWPoxtCwFM3x80iSv746ktTqdVvp2lt5RXLMBVSVW4+7yM3u
3VCiIdXr1cP1bP3tEP1cVM8vlEEPvqyDyB/78y1d5Oy1l64t0LPLkmtRh+3eDJvj9QxX/z31FrVN
reLwcIGPEIgGFxHzGamM8opgq4NdveL6/j8PQbWu9ppa+nyPWv9c/ON5tfrHts/Dtqol+lU9VeaM
opzMPoZVC0rBPBhQBtb6QHtU/T9N3+nBryN9Ji0pgf/gOVCP1R6HLOVuhXtXLN2Dm6SUK70bM2MY
qANLGNOHwrMOY9OfHamJo9b4UORntNCEUfsmJtYy1ZuDpRHqUCOF1eapO6mH0i+7U2M0sBzUupt5
EF0qZDAbt8RlvZiBsfYKQGapqHlGvf7vFwsPVyIUhKc0q5ZjJr7MdhKdR/kQxKAqV2o9MGGaEmTF
1t4EPRo3+n60phEhhCNCVG88EYbcKIRHXnjOFVqBtdSDYmpdV6/bJjxdHODyyP1cVE956rC/vv4/
PH/95Hhyy4MNH0rGNDYLWVPck//8uM9PVqSs3/7I55/+bYN62/Wjrx/1x7Y/VifhvBdB48kUXWf7
x5PXz/z8c6a8GV0/WS1hgQx3Vdw9q7Xffpw/XvfbV71+DIFq02o0mUupV6s/j54U3pX+FhVZLclx
1K1+W5ykw8bMZ//QAwTS/9V+USQA9aC2qSXVl1GrLdHmfaBre4L/yAxQfCQF7VIPs9oYphhlCfkK
CRSVt5FI3mOVJf+39TSvBDT8kEGouu5fHf6+OgBCefn0m6oB12M8qM6Mo8C1nRw26Nzgtk7LpAZf
Bpe1JaGmIf1V6oXghJMTmbnyqlGrIQRRDmSxQRplvkxHqGijSN+qho5qs+s9LJ9Y4sqVANUm0W6V
ShmqWseDhYtLrs5+857TO9gaSu0qT1q1xEhiP0ZLQ6USaH+sL/EuZGpDwE6hIySuBjAi9dKecNm0
p+pfS39saxrdZRY64l9UWl2p2sUW1CANon//uS3REVXmJRhNrB1K1ov2aR/VjCXl/oylV0UtKb7X
dVs8mhwDDpFk85wQOdu0jH4dKfWfFMZK7WG1LhrzJShLkvYkCkt122Jl9FJ7+Np9m6smXTO7pmIs
x3WKtqCW1J7+YxtczZbCYP09UTeCzw7c57La0UNBTa0D9KZ2p9rFau+pB6FuRZ/rany5MPQquvrw
qbK4Ci5+E3wA2fw5KOWV3KO24rdd96jarUlRUptlrNprOj/GEmEAE1zlVTfblvs2GCwZair77eGc
JDgss2fVw88GPHvnqky64yze/luBARWYA/pvYx8ZOFcQJP710BWUAVoA8dvrtln6WpKQ6rKvB/am
CavutMTfrNAHd4+dCW7x8NUxFs5BtZ9CtYvUYs8lJCCVb2cohfZ1T6gdc907UYOYUnPnGa0f59r1
QXVGr6vqzPSBwZGbm/5Uu0HtoL/bVYrvNhLrc0CztVH7pxL+zq5ysVdn2ucuUmeel8gos3mkJSKV
FIOsqM/ujKy/yPS1kgLJ0fnRwWdhMQqlmZBW3wM6CdtR/nah1KlkSnSi1j8XEdKj44yYP6ufUJe/
4+fvLZfUqmEPzB0RoKmzhTxaeD6p96oukOqM8efJX9Zq8fNcKgUk2ZL6WSUDbUXuTQgSISuZ8soQ
SWUTmrGAWZGZIjgft/QvKTSrZxU0MCgmbSuW6kUdS0rLcRVTqFX1hNrmaBqNBwYQV7WIJq82/y+t
+G+kFYaADvufpBXnj6L9aH8XVfz1ln+KKux/kInhuqhpIcr7pnGl+xi6+Q9c6qaE+HiwnBxIa/8U
VehSVKHrkH9QDvMM3+EvUQXgHx8DkOHpqDc8Q9j/N1GFrkts1e9YK/6AhWrDMoQDYkgIib36jedW
09pAZT2JsxEERyvJ9JvR7vUbisDTCarpOgSSsS/mam/MfY3XUo4L7FamALvyftCTV2BsF06PVtDH
VdvUqaGWBnmXua6WZr4e4Akf1JNFANfEro5Kv6ZEa2pJXQaavreOQ/0J4FSbr8+pl2bLzFjh+q6u
bNN9ZaXnxjXJJIo8JiaxDY2vzrZw3d9wgxm7jI50gDQJOXt+SknjXFuiydeeqkqoS1VhSkB+Ukbb
BbEFrkuGMVhOvhQh6bmGrW3GSIvOmRlPxLKLXwN9or1rDJF90+TtgcQWe7Moy5p8aAMZwOxlr0bO
fX1W41ekxt4Ra5H6Hd2gQN8NHuaPYdMfq1NlvS8t3d6WjrObAXl3Ito02dJfKP91JwP4eSWQY8h8
n5N6yBwYJ4VHhdm2YVcHroMo1wGNKaVo6uFTHqkWMclUBzKet2UetnDMUINcB3Pqu1yhT2qV79Ht
Wn0k0Yib/nVAp5bUto6O+DRmQFuSOjjgB/xENyX06ZiJ1kdvLRzGZLZm2Zg2JFJWaG6L054H3Ro3
RskdfiI2Fzd/FW7RtGu7ZYieJulpLycnPjEPxys0nUQsdXXUmMdoOEETpdNQk3nbL1a2nfCorWxn
SPd4lzDkEYUeQ5EeXbip011IlCGubCI1LQMrSYHrhQkwvUkd4TB1YwIpELcaOZT6QpIM7MpMQET4
cIdoyZxGw4H0UxvffGZp6j4ZSNuTejApLRzgFTCDY1Nclh5alujy2xBG3TADVSKTt9NydoajQWl/
sV+5x2ob5JvbWDlQa0N4R4tAVnCDBK/GhwIt88FP+q0fkOmdCEpLaiQwVj46n9K2NhoxRqfIS5pt
Z/q//BqHcBKj/sjJ3D5Vn6+u8nBmNCBfabc/p/YNI03c6tZhSOyAX7d/sPuAOEbQZVtjML9r0j9l
Zs20KQ0XW1JCl6gWBtjanAEWaWTtKq8IGs2DBp2EHMMLVTJTIz31MzgplgzM5I9//N/ViAHPcbTv
Aio9qOPpRMtx+h9Dhs8BvTpNA+TWel84h56oKam9QiXyoxlq/Gf5jWiXgHYTw8OxRfldg7Qhqmgi
vXDWEdkEOOMyAuLW0YAIQuD43oAQ+CK9lBxiLqjXZngmqWnepeSvoI2v92kaH5oS6ZcZ5Ie2G/XT
KF2sItu3ei2O1zv3J/nXlBU2D8W2PMip2hDcxvQa1QrtzWYb9BC34iRqSB2jiOPqNLTk0NxG3446
nCuFGqlX+WRs5zz8yIkGOakRndn4oBSm8BtJlzWeF9BlWUcFcsAfToAyTWjpSdeG1sG7MO3VmN7i
R/wc56sltc0bjWELZoSqOFcDTyqr6zpFLL2UYb4dBO3jqBogGjq64JgYALNbBHBDRhxwJdRoLtRX
SnHI1wN1B3kNUptc3+pWNhmDmyH7wCQ4niz5kHowRJCqK7haUbXlwa2djbMU1GPVsfC5aNcuTRNJ
bpbTXSMt333E7tvUCqA6+vfzHJrH3lwoUACZgQrgIOg1U39i4DvcRhVXCFO6/dLQIHvLu/cN+D7q
p7SpTAG8OI8x7YXZCZ+F+bDk2jYmwYHrC3HoegaaSU1q1PWNzvp5skXyeV32yABUfZ+V28TFQSeh
d0/j6EGD5DVGiNrtqrrEJQCdKsagkgewzxgSoAZEvr9hdoeRdHJhpSTNjWYiDRABVDkkzv1JLQHs
mPGHdYdcRgzZCI5OmAvQQuvsHbUamP2PWke3F4FMWc/yT3Ux0wzHtX7OqWXQusqzM3SL9EyUWM/8
ygm58U6JnMmrRfXgyo2fSybYzkBw2WxCGiST6PxVNMfIgW0LM09ml0fLxFqy6Fl+no0+P/ejqLZo
6CAtdc5I5RuERjFz8ZhohRyDHIRUKC8oiDBACkACtHL/hBHTP4UcRTs7RfHY9hs0ceW2xjxejM0B
qLi5z0sM6FbSlkflClN4cbUNuBqVYTKXKQ5xnUd/N+8N3Tm6hT4BLxjovnWc8XiiqzvK9zJsN7sM
IJwOI4D6U6+B+ZmTmjs+ASFJS+M1sGCqeynBCoBXl8AO9zWvOicVoaBoG1b1tE19c2NMVbATYanp
a7V/8gaIu1pSD2R/9nvLnU6EwefdMu7bsH+c0LMlwr6VWYyHvib+ZdUR6HMCpgUzYERBz0PhVSQf
VsVLj9f+FMvJaSbr6OqhkEuk1iZHB7u+S9EEKarcBi+IywIO7+wnRf273AWhYBox1y8S1FMTKUbb
GI9JOdJVd4cPM0pXjUzrrTKk/GH5MbcM3qyR6TfzHgkWgWEOAcqb3ae88o09QiV9A8boFAfAE6bx
JXMisghFn6CCfZ3TrN06fXDTaBWo5ajZemh/TqnG9SWytEPjQKcdxJc0mCjdaC0o+mj+5mTQWdEW
jpyMq2WOL13gZCC4mBNBtNxnUjDoxP5LbsTU0Jf5ADxiV83Wr9YU5BwvzrEPzO00kJnbGfEC5iik
q44ozKJ0wwW6fhEDySpx9oKMMb/NGeNZs7YqgO6v0HtY6AFcMij1G9Jqhh0403eylMjfTPytxfhp
OywYQ+NC9jiXARs9nktGjAfsmjmWGPLQcKVsQJnK+8BHVbYhpsraOXYlEsGu3hqHKe3M+zoSz3kx
MzenY51Xd1RA25XTybuPz61lGQSKlgn5ne2LHcPVfuumA7iekV7sZOdfAAviRojHZTctEwpT7kne
IMOD6F37mfa90y2Bt6neNE0iiOiE67cEjP4m8cMY+Df2Ua4ZGeqmngTQEBwlDUAD4gbFc39axBa/
57YsAVQPLSedEZ6n6hgk2KKzEAlIrOfvU2t9nefReADBhLDGXPUTBEBhZlRpp/faKaOz6TRHECTY
yd2WBDrXvTNb5tn2OPPz+sGHVzonJAIRalFos2iJUV/dC8JqHlMYOBD1MoyYuXvEmwtTzdG77YSx
SDjeqpqSC3D5ZEVru9qB+gPk04XPZk0OOwcB/a4C1nXnJUd4+rvCHrAEFeRqZhPW2MWN93FUvA1w
bOI44ZaXRHRCGgOhhZNtyCrJsFAN717f2eBP9JfRIRQ7EY8jyaEH5AJv6Zwjjnbs2yICWt9ehDn0
a9tKky3xBuOlJ7sbGunGrdDP4tnvdsbiv2XeeMH4X63ALYQPBBedI9FRYNMHsp6ixlxZc/QMVHOd
Va2OxRBvWxyX952FkqBMibK1R14+EWFHmEH7DvHwfUwqUJLN1qno6y+J+4yvvYJTltx0CHlXVltF
m0pL1tZoLYfSHB7mkOhtF3t50pgOSmv/Rxs2XAjtMVnbSLj3Ygj0vaZPYlOSJxyIuyEpfc7iHgZ2
bhNrnwYAxet4D0kCp7xPp8Fw9njFwS8FLuWyMLgPR6InEJuN+fBU5s4PMhT2qMuqld56O6kCD/3y
FRTPtzBCVbuQV7KuFzSjuKtJenKjb6U76Ygc+zfcBdk3oxMfQ00thunyzjP6r41vMIcign7dFclu
Ju5jA1grmqv8SLpz8tnJ+myrqIbMMFFSs7ltMMVygOh9tt1Uf0c9qBddV/Eh0i249uL+ePrv3vJf
bAP7dPFJ65iQ0HUWo6NQZiZY8o5rTAFiS7WuHmL5zHUVQuw/nxaMGcnNcy8QG0GqLYz91FIndELM
9XDVpOKi5cwZ1Gb1kMtXXV963aaWhGgZvf3bp68fk+A+/fxj8xOBVAh85FdQH65rTniUDlK16frC
3/7A9XMATcnhoi1SZsf/+g+UjJz3QdYdl2Twt0tVv6poN5X01gdtvEkbW0exIvPl1Eb1cH3NdVs5
y9n9df2P17gDseyF1hEgQ8vp+rI/Pu+36LrrayJ5271+XtFXpIR8vvJvv1nvS32MV0x/vUi9NSPf
fpeOyUNlkztOE9m9NzxQF4VBQR0O3+8PQo661LZ6nkHSBnh5YzXWGipZRrk+/7n+98/Z//oU9fq0
Af/YTSVzWRvWZc29OheQwAcdl4OaCmdFko53anGxXSYVE7Hrk3Q3OrLGrZauDyo85Lqq18MGo2pz
uG5SSwXA1TVu0xHlFA2O67Pq/X+3jTOGovP146+vATX9UFUU1XXNMgjDGXhoip+aAGHUV4iX/r+E
+d+UMC3HEv/RHfYSN2FcxP/LGfbXm/4qYrrOP0yb8iCiPtsDMGBgvPoLUe5Z/xAg2Fwb2RWhEL6F
/euvIqbl/8OGZ04iIcMUQRoYpc9rEZNPszwKnK5nYlMR/xdnGDVRiSD/rYhpM4LCLubymXwN6Bl/
sPm9QZQl/DPj0C31g/CNemXjPdi6N3jLW8TfCXC2noSBut5ni3vuOH7twdiL3LFx4MgJJqktPSWd
2YI6c1vSgTPMaTyo2WBJ6+qAm2zrw6o55ZX23Dbxdh6058XoiTDoe/KWKcdZ2SS9JpsMeg/91UeX
omjYe8yG2idhPi9eC4igQBPnlpfMEIwGo9v017I0r1UwfQ1Qy+4sHxX0HE7vY3sfvzQOglfyrJcY
6oxrkpPbht9Ui4E5K2oz8UgeHtETrbHxhLUdtOP8K8auYrsi2IUtjFXGZMN8wNG3jjHlnEY9LNeh
idQzKMRdWbjmqaVedPDcfpM6gWD6h6ZtZdgAA2xbrIQbIyWuqO/484I+ljTBXHfAfIu7uvH7Fb/0
uKEs/JFMyImI135s9JfM/2E5/hcrHi5J7D9PBmFkqjqg6gTsvsc4GAh+lr1H1VLB45triMh1Z8oJ
H6PcxxQW/WqneesyWrSVqRczISgpuTaabG9NPmw9N2JYXNhfEw1ZwZLEe8bdJHvFfH/TsnA/cNg/
g5H4WjobZMbFeXbbX5PvVjdVLM5ZzX9b4eZMImYwssf3JmrGNWHg5XlwoH8YYNR3hU8W8hzGd7ne
/ahGnC8RDjRY24H/Mtuz8TIvxpHx4casATmbY24cQO8k23QJ842dCuPgJQ9W6kJF9UccUJF9N8xN
cPQwulAewPolCxuyctlrFvYpCwtUVTyDT+wQ9U3tmjIgX8UOz0M8mcZamgebCbZhM2m8bwB5KElY
88BBY7z3AZS5oElHWCbmC7WgaMdYoz3FU+MfJ3GIXXa/l+mQBNEdzEn20xn9L4B397SMfyye9i3i
1rAbzXTESTJ7+Im3ScYwBm8fWiNrXxC2rGpVJkaWXRx5xIFx01laB78PaS5DkT6WhmHt0pC5j5YD
zLFQ7KL6Lo8Mmc7c/+FCNJmxRlX+xAi33ZXG/G2azHGralF+P9yEgnoteQkDgev2iCGQYBbVE/hs
DOQTYSyax8RCdtM0oOu4i0AKDxJd18kHm/Y8XAVYt7KOREw69LY3W89vgoayIZUOO+++p563Dzs8
OUlD1gzJly6+RQbDCPCXrelkv3JJlVWHbNyGN1xeJPCk/JG5+WuT68EugCDd1+12qmElJKWrH0eE
EdcqNgnmR6b441415lTPEvXhglsNmnO5cTVEpUmkQVYevOngY3205A+j5fUlyRtwSuBIG8JqdSiC
20RCvAJFc8xDIsAKqNTQottzqbcPTS/S/ZKIW08kECAJOKthp+6FnxFBlNy7dYNE0IngOzMZUdlW
yqdt2jHlw2xhVuvDFdVlc7q/ixK/Zh5ItAmjEVlVRyOXQWZoWjR4bg+1UrQEGg8St5sMnrVrBhIN
65HZqAgNksejw+f3jJ0n5t3jbij7ZU1VE/5hyeiwprUZjdGHF7X9ruVFShHR5Ol8GCExLD90WdFT
ZT1A1itvfEzHrluPvW6twO0oDYQFJaIKXX5atPVpmeTHKSMOcKIbrBpCtWYwAQyIG+pRsvpjE+5d
Da+mVnyMOTN8iE1Mb+B49FwK1ihYv80ufH3i3Als6ZlSDUb9AB4Yr4LLXqrj1IWji7rdNJP5MfO8
G8Looo2Ta8u+OwI+au5tHNC3OIEp2bjL2Ui2goN3502Ne1qq8EtDDOQ+Q0i6IhnC5YqAAWicDXz6
9l5E7XgiOPuHCV+GrhKqVAcN8rnDqraphb6LZhJUZeDG1NiXNqTGPofFeDNN6VORBsEeGOJDWjYN
ibt6+dj4/j40muZlbkquW3X7ptbCqE12rhXTZu9ex8I0LqbR2reLQyWmzkDWl0ZqHPo+DEmjCvnV
AxFtQl/XNqaEGRq1+bMbolPelM1D6tEjtOP14HUL9abyNmqk0SS39BU/Nh0kuImv/LQrr4eHMuvV
dFPkQIPNtLv0UWyhJTX7FejqCleiFeNDDQwkvUxf63VIsR5iRLWn32+vUpSyB3cKEMTYGmayTAsO
rZWL9VICmOXAB9XcwgJrqVzfh9E3OwCSXdZ2tpubCuLU1N83y+Jxya8RU4/zvHI4py4lNfSKPM61
PaXwogzv6DilezJl0JsgMw+OAtFozVhK7O1r29n6jROUzk4j8fCm7AAK9UubbjyPjGGt1MhIywKs
RWHXbimsvoiZDKDEaqfNSIYpZDJKOBAcPZpN0atw8uIm7LUOcxFRoymZfodp9sxTV6Kcnwa/e3Lm
jR1k7V1QVHcI2Mtj7+piT8UJRG8EeyEw8Ljn2Y/C4i7S+ezTOvWobtv9EdPtl3g09ANSQoPrRA/+
zTOcQyZhM0YRZhedzwJvwxP8hNgVq37PRYmKVJzeR7F5nyz98FRYhdhT9sIJEnQ0K7r5VvhFcaka
1mI9ecxw7exQsnwJQ+uoadZLgPjyvcULs8YtWl0aYz0MSfo0WAuaJ5vYvYmYZHyXHQF88HibGaL6
qJ0iwre3FhTmfUKwCsjorCerrw52epOcAb/gDBkqMT2OVkt9WLsHpe0/QHKzkIfXzbk9+1aISXVA
Rjm5VnsoZ/bq0jcM4wz/MGKuLb2enkYOJYf604fW+48wR/O7VAA9dob6JvTc+aaobkCQkLHu4Hbs
3enidgPxBo1v78rQvlvclm5yetdPVnj07CHcNgMvWgTjsioY3/rFC++NrtgXZk2dBcBOQYu3QBD0
xC4itR4f0hx2j9pM2LUwtK9DnOeUO4r8OQ9tKGfJPkzpDgRjCo9/apez3jwhENPWkTlmt7j49c1M
FujZbO0nyumIxvJGu4v0ObpgVipX3vtchHD7NBK5UkqxGKuifZIk5E2kBG1Vmts/D7ZE8jcJpYo2
7p97L3W4Zo4m1s8aDhxn2+yV9XNufF16oyF3gN0DzSqPGvdi4KmS3kd2hwmmcpNZWBcTZ3nqADbe
dClQwE4vzdfY3OOQEmcSnEn8cCdHOuLOxLhx8+27/CZJlktQDNqpas1qPUT+suuXFCJMzVcgZYgS
kx1bN+MQOQciIW50ScGznM56rjm+MJeQbhWJ8KNhMgLmHrstmj/nkISobVprLHCKx+Uxw1n1MA3N
nZ/MD8OC43iJzGlbu1Z/SV0tPEUEs2rZuUrmZGdWVNway8TJFK7ghnXPMc1tKyQZI4844hiF5dtl
wjKfR3F249b59wRs1drSsI4uSe98TVFwh+9mWgx3EUPE7dzq0Tpv7G5DW9m7m3vr0Z99NFgz4b4k
giSbyonEjiyjDjx00MDsxy8/L6T+hpPTrTW7aw5GGKZA8kHCme1sPJUVH5cWbfAwld1rh/tuhams
etbNiS8GIOmHA4M7HrAZNgvOsxyx3eQ2z9DHgZRNE1f1eqneoAIiCzC08IyNCVQ7AhT6/USi5M2A
aM0a6M4Xzq5o6+cihQtpRN8SjP4OaTOxhAHZpSk2wVwR4xz3VA49iLckmyyrqWOik4j+JcpT/Rgg
hNtQziUVcNH3FCw0LlPURgO9XS5x/7OlVkGVwmXwFLUnq0sZEA+Co4PfVdMif1fkDJKD5nUOjObG
DqnYM/QYdoMmrKOTz/ZB6+aNmUTiDLcx3YS5jKVEivI1yoNznAnnYZ4Hwkc8GGe4nTCJ5tk+devp
tvSTDz4lOFMg9HDxls7H4Idw1CJq5LE/hnvmfTSJJ+Nrx9ywXsLHcAL7tpBCcCjzqOU/obfSS8TQ
MbS3VefO91lRjDjvaBP4ED022OiGXRa5xt7Jul/w9qOnNJ1svJ/ja9EM4ya3GBzqWHwB1Nvwiq2L
Z0TdLq9tDmMC6ZcxDu4HUIQ0px3OHO1XQe4K6eTHviqPYdL72yJPmwPVnGXHgTas4w6gfB6O9sGb
JbG51S7Eq98k3D4JAOnv3AQYAaYHcvZKjvwozmscH7RGdJk6nqd3YRoxMzIB2TZee+QmATSoL2Xk
n/MtGhdj1yKzX+k+LUIsf+4+HiQMrs/LC+TTh7iHYuBX6QH9hkffhrBXGMA3VV15eEbMkk8mZbQJ
/UO78MkutksnwMpfm3qzIY4nueNyw3ijMtrHJpnoA0TRsM6Tzt9ylcQBFND2KSy3Am+SD2uNEcZG
BOHtlHv9bfBGCWKE3942h5wiBmJimoZFblvHbnYf4pbWKoxBdxUOtMddIaGWNBRQ1l8WhwYDdyZz
2/ZlhEHC/Tpb0T6HRfBc4NvTaDkVeZTfREvds3/SvY1cBPKwfUyqhP+bAzmuHAvQ/ykFS7eBzEej
n1yigVMdg9RpzNMbf7ERwqcLP3Ig2W9p/6C5HJgwAeNCN7dW1f1cers+D2bKty/ERxMSQD7a8Ovc
otNPGnqb1eiN/tEgvZyWOeT5VvQP6VS9GZE502yIaQBBzFkZpQwsSiBcDvMQHfLMAd+YWIcZoPrG
q4bpgFQtBtuZ38fR4G2rkiwQFCbdqVq8793sl2cHNcm6xwYdOFhsuzodb9xgvLOLbju6i//gZ0l/
GeAxavmjgx/2SXhhfKlt417XcL5WQ/moNSXJqH6IObHR7MtEkEyeMNCT+IAyEv5d5CCHKOAI5HQh
5s62z6R16yVR5mZKq89NavYlZVS9fBqJSIBizFPIVLe9yEKivYnLIYqRabcZnttQo73WWsEX2+tX
keuXCH+q944Ahjwx7sFqR2+DdMKlNfAe87YdkLoYAFluzVKnraI38PGdtNl48o7rBsRn4OiZDt2s
l2s48g+TSz47M0r9EHpQuW0IuxGQeSKXeqRBCAuG0uvOSUwadmkwQPTaL7M/Q6LuSHERGT1gnbSJ
rak7Ma7jvNrRGT60rk/kqJO8c6s2t7lBH1EQXaZHYX+MWnuTMAs8GrZ4xkDZ74EKarTlCrQiumae
BI1J6dtn5FJn2W7yJeGHvLW1n0YvoskY1mScTya/945bwKr6Rid2epgWB9LDMPwwpuFLVPb2Pkmd
gzXWzhaq+s9a90HHTPTkjfy7I9LmGC3dzgcNd2EyjApE0JmuG2G+WPYxMnz/2fSLj3QMvMPiLwxe
DVJpvP6Eqbi+dAVEWztvgYsaBe2ytq8+IgPPX2R+tUnSPJbxmaFg9FDQ1Gq5/VBKyL5G3S1JCvNr
ENID5pyzcM3a+WNueUe/DOej5iY3w9C/gEfOyMz1uR1E5Z3DKX7WgCFhzYdJunQIDEoNlTTU7tBp
u+88kMGbwuCo3KeIyDlSbXbaiDXVdRuO+IHWa0OG58Rw6S6OW3NjDzOqfMpOAjpnavOLziNlw0A0
b8KFpxuliAsj1GshTv3HQoufpoGh50ya0r7/OrfI15Km342NUW3YlmwptJGxWqCA0naZiEegP47k
2FRc3boY0x3xN5E5dOuc4gohMgsJ5XTVNuymHIEGBb/B+KiXvNzem+70Oowl15up5FaIxQbnsI5s
Y5xv+9Gz77n0O/cgQAYEktwoRY81ti29s9Ddfm1qHiMyZ9rUTRW/mdFwZEKVvedzuLVdGZeH6u0C
0RafHfxkhog1nKqanjpdaG5PU9/eGTr1F4//FjK14Af+tWy9NHAC7GamkqqhYRiSDrfSYt23mmWt
aw+672RJaZ3f9oeFhif8CIxKkzO3DGuM6NBwyMEdXOFIXo1W9TMPmfUbYb0xbAymJB5E97RARmil
DbJ4cK7ci2Ln4gsDXOrcu9vOMz8y8hzwu16yAvnTzA29d7gqe3h5hZmXt2YKXSLTy3OCy6+1+vyL
swyc/ySo9L39FI9eCXDGPDdxv4U79aXEd7fBbUQgpaijx0E+RIKIF7fLH5ycA5RZnwirXTZOKLwG
n3tja9z52sbtT20CIZhQPTKPSVIY5vBituQdzylZj8KA+w8ZikYsJ6nw83XTVIifNI6wsoq/SY6Q
49evRm/f1v38MZG10YT9vgmcdjU1xV0zWj0dYq5YfreJssF65lceGsokd45ZvUm8VzpR685jhE7E
MrgkpiMHtWAFQXWCswBAgHvncwPRofJAB5ijtVoBjQfiKNpfdixIAEYQ6ukhU3RGPGh9zLtJ4Jg3
nX0/9mfK1gR2cySuCr3Dcx09h+N8wTr0HGU2YP5Yey6yAW5D3QN5gqmLYwJ13ti/WeQhbAbn4sYM
msoY1nFmCWc3+KC8piR/HU0G1mFVvpKtIDTGG3j29/U83PRF5K0MBPMrukZvZnwfRYwUquwrx+S7
DRee+qOFJ0q0b11kx3u87i9+kHwng97ep5p+rmbo0Nzj16QArEyo6VqbMsg2Z3tlJsYj1HRkbCmH
ppjGTUrr3ZUHL0mbeOkfXaOu+CqWe6b49hKC7VhlUVFRIbD7TZObe3smsTz0kmckWySTkkpJQVsm
62jLxuaH3BiEjvcYI9clNcuyYffpRfLWUx9EGifI+xosIAf8Z7t8+ZVp0MrDZUNqFAP2aQu/V3hb
I3XYMXbVH9w2Qxub1t96b/rmaugFCsoHacWldp71Q5Nrztkwtq0RkinStf66pprcTPVPEQfvsHWg
i8Dc2JTZbZ947jacoP6MWxOPBJh5lM7O2bRJnbaX9KYPTVQ1c0Gr13Dvy5QqzdDY9Bu68eCNTrRZ
yvY9SL0H10hRDi/M3g2/PWMYZwqYHmz/VI8DeAXKLEymQQQkyCPb+NxU1ffQZSCHSnfX1ENxMdyz
Py7fEJ1pG6op/k5P+rMzxt9Ce2yPqTeuqd/dJ/psHAH0kysfJxu75xrludaN4CkL7eKGdAqLeMj2
Z1ATkLU06BWN8Pto2sNXRioJl5ji4sTufgzGF5cx99omhIiCNyO70uKnbSr4NWPV1+9pQOZQr7np
XTdLyrr2P5SdW3PcyHal/4pj3uEBEkgg4fCchyrUjWSxSIqiKL4gKInC/Za449fPB+rY7mZ7Wp6I
E4rmEUmhqoDMnXuv9a0FHS+vbYVvbDpJx3v2eQL44IZA1Po0LRXO9BSM8RghATEdcRtlXnZTMu8A
cvqkiIxxh5PX9MWLaZOOWRg/jVSQXrZwx+Vrd0EC7B6NNXALMDsL1RTulxKs0IzKfCOH/nNMbB1C
7/YOiSFNG5HfdLahUOYCfAFdhCS840ZgvNE8ot45TZbBzlFymq34GWdgPJy16FySmNMnvP4vHMn0
19StObdOg3EM5QK11CAkGj0D7xwtrw1VI3ZS8GyIMrqzsuWNX9b3VHewP++MJfQDUD3NwfLowrRm
sYImFDrvuAHkzsFzGsrbsp4f3AmQXCbIYuHsGYAkuXfRl1RV8WguaJLAeSer9BBKK7GtO2HQYW8q
486u4Nyz8IqaiKK+upAd8rCYXQ0wOMu26W2hYQhJYaMJAg503abxJWoiYmWG5SUU5rdeAEzQE4ck
zjHfWG4sUNGoY0iDt9tv0Wjl+yE+JwMhYHE2zHsvktVKtqnJ5yDOoAltOFRu7B1a7r80j/Kb0sxL
IhITap0Wt9L4JZ4JT8jbaDf0S3qyxxlWT6m53cthAz/pZ5gsP+fMce6lyTjHT6f7rOckmWRsCmvX
ynHnlfLFGmAuYJilNh695mWq2RjkEj3HMqLrDna6me6tWTW7VohX6A3yukiMuzJrTygBCLw3rS5w
SI6ywsa+9UX9jTtipfINYV2fHWOBW25a2bn0qSgYLCHgXLrP48B8fu4X8Fw5XgwiX0ccCUhZmyUo
Kv2U+t0DxD3QDg1DuaIjMkii8vXc/LXMs3hDZ/5prlxaAEuD7D7B1DyQAXbj1eSZdt7ntjGtTRZW
3c41q/aoE3FtmyTEG7TLbMNHPV+Mz7n5UsVYuDHqt8e5Kft9MxvWcUHyz9LUhsfm1BMHmtfjXmTe
F7spHj16zrvQb6cvI7KnaWHEGSaHpRAvYxUSubjEny3koRvi17Kj9rwWlZiIXiytdoC4iotXREfG
kpCKWhXMOj6WyfNAWXlOiZ6YDXqwi5tf04MvtiFthKUwT7VFhUdGxqYIibpqbKaEI9kFqSUeDNZI
zofWYxqG7Ed1eRWF7tUcNxYz3UnvySDimeRfqkk03aL7eCul0+8r9wcIRnrntRMHVWZUtEgp/Zvi
0je8Y6DA7Ugwv5spC5klHfsKaKiEt2IOxOkWYQ3Fq+ofOmG+zFzcPhzg0zne+IPYPJJbCnO+dzvv
fkCypZqp2TsaAZd0+3UYMurb3PLQqV+bsejvZ1HRqoKnnfJ9OsPAFi9Hp1QnWupL4I7iEGmwbmNU
zCfZ1vs6HYora+y/+Bp0iiOe2pZ83W7yHoel+iy6/pOberukbo9R5pLLBK00Gszsrh4gpqWUhVfS
9D9F9WBeK4e+XOwOt5JltbJd48Lsy63Phe6qm6FjkzW95OTFcDpmwVEaPUL5XBISVlss3lmr7qai
uaPUbrDn2CdlRNatgb3nkNTsVUXylMF2vEFdvdMyNO94himAG/YtNppt69RUFyv7wAXL1klIkxK8
k6iLPhgh3yI2gxc3XsaFUzcb61xPJzdv7gfbpC50muf+e1KYw7Fc3Bfpy+RQmgV2/z7/NAvJ+5aY
aBFI7TIGiD09bUhV0aLA2BXAliUwbCXP+5x+lgJpdWpuQzmLe20l+7REOO4PGVOKYoBdwcfTHona
JgZh6s8+IwYCx6GWwQf1dE6GTmZYux72V5L6BBB4jP3TJshrxiNN7HyGxLJlU2PNyOzr1KP0Mueb
xWAi2qTYSKjkiH/x8kNnsdTFcj10+Jk+g1JlWSfCeV3bk3g5mFNDdqPQgTULViemAIwPqOG5MePu
W1pbIGjjcl9NowlalBUatfp4O/rfhjpikLnMj27FjRLZI+hHDpVOJt7ymTI2WxhPxob7JNOffWq/
jYu+qT1QXFOe1DsFx50XQ1NPJVi2lnTaNKPl3XuRR7IGIo6FDq3fPNFfAwljd09ebQ1Xk5SXhFMp
s5bCvoBt2tlj+CPzBDaFUhLrbhC7OY3Za19k6NLlg2WxjsLy+6wW9TCFuALmyBQ3tZpOKPcdTsZE
yFq6+r705MraCxl9g6dIKxXdoR6xFoWUu61vxrukn14Hyw2soS6C2nudvJ5+e/7qW4AoFWpzHODF
1qvMCaCm3Wz7BDuD11v21rYTGRDWdDsgyfVFuzBtuCgzvOcd3JNZcgfXpoFb1x0H0tz1uBAfGkEy
5f4l83vu7gy0m0EpFTkdfr1F3ikYh40na7Fv57nyDp7q34zsS0NUW+mpeq9d+3bJpmTXr5liHp6p
wb6n9/tsNVs8bBwuW/K/p8RAju/yr8q7UnXx87RojABD3W+6XDOo5lR/UKUZbQs57bukvoVm+cOo
oKuZ8/iDFwQ3wO7Jh9YPlVk++PfLEo2fGXjtpavqs9vJW8kIcc6gWiqHAy2hGA9Z4SmandVuHe2B
y2lo+mTNgdvn7Db6wrSWjIcufrCS6Kwao4WRCaXLJt6gw2FDCZvuROJDmUvaL+Chdsw5xkPS8wEt
1CRMWsn5GFYkS4lRMSZOvgqXQ+GS2YFphehFL+LgP7mbtGB1rdDCW26DARhxTOq5+JQaPR4N0q/n
WTSXoYqfGfm5u4Q8lcw3kNl4lzyU940lbrBaPfRNRpHp5GcZIWMAqLZKo6NHf/pO+AAQxFmgyyCi
3co5AbrQ+ALbd0k0snjeQMJeA2LqO7t+zuJZXq/aJmpXQk36dhx21UBItDHrfc8dcdAmNEa76esg
9kZik1TOuSYmFNnzgPp1kBDDeKj2NE1UwGkvuwnj+RmO6rkqx/y6KfqrKULiib8IEatFMirHLmea
kKDk1bXldi1B3hi9LMu57Qs4Wi7zp+2U+tWWDIiXPl4hbj4JSjnDldA9TeGK0Z3ZWVTPrjn5G7Mu
X9e/TUaIaNq7NIZ/zcFrR2sPeuFTypW78JNrl47EiIHEQZwTj/dT1z6ZjDaX2HisumG8yWvxaB5b
4kX6WJ8tm1EFqU/lqU/bbdq6D35STI9hbuxAJ6cB4ieM+fjEIlUMmyjCplhHA/2BAbSE0VkGoG0u
0Jvr84J1afdudvLeZ3lJwNF8vgxuzFAMSiGH6609gwN0Ad73Uu27aSADiiIp8h1z55gI8y0Tj1je
SvDIGd6D2kHSRHSh3swFWvq+NZ2dNSbGjqbKckfA+tkjmGsfJnESCPFJIvvY0RNvgiosz2HcxsyL
hHVKKLsKTHK4DLblgEBqzKqL6RGHPnG8H6N8uRHhdJ3xmWylIlsqooNtkwQ1zoydpUMzpgWoesJe
caL3HWS22tm2X+8dEIFbmxi0Ns94zvQRqI8XJP5S76KvYUb8UphnOzt1yFBUnb91cdTHvcsudx2V
6hzP/sTpKg5hTsDedLwOSRDeil2ahpeulK9my8cgEwNiHYeGuaGZreW+IqwKjPUA43qXZbq/da2b
WJNamCj9OlmZiWZ2yneZk+lrYUaXPqWzq8L8zZkXJOHm9COuea45qtnojg/EjxKfVA/9vWsca0RS
aObncJda+TFlCDNUeuXLldvEy+G8GzaBS66J6mgGNzh4D6ZDahYVVxD3Scp31wPJ1YREL7K7IGZM
TsQBUXyrOeggYNv0xXjyPwl7bd3E5dHuuuveVoc2Z6gwTDHPiagdEthRzCOqJtFHGNkV7b1Padg2
B7f53C/lHJizh+0vTmn0tmeznT/7hfwMtK7ez2l3QFAQDB5No3xAQdx6r34F6G/41s3u88z0YZM4
yHfGxHrIYXLt5ExfxE/cb7HK8cIlTbXrq+YnYqLJWIe35WQHJGLBRuc04lXF5xYkcJ6eIRvgEmFW
F2Fd6H34Pom7KxkvU2mVi3zNUrCZBpvEVcrEaxd3k0P7qzwXJXYnclwxWOXlc0ZsUF2mP0o81nqM
vGvbZerkUwRObFctfdAdZ+JTRbn4NDfnVs/Di4wlsX2ZiczyRC3m89/k+02yOkPzvnHoydNh/kQ0
8b3di/ZGoGIONS+AXFi8dpHN4dOfWg7JnjpWPbcTZZfGilFXr9pI8EpqQSzNZJ2MxD/09s9UgWw0
wWLGQOR6Q55kjXDTLQDd4qTrWQTQcmUCslks9U1MZPpiWT+TKUzWweejhUviMLrec+/0h6RwrTvL
6K07unMk8UU0hm3Gwoz2IMoxkjvQX9e71Q29nQb5bCbDnuEHYGSO3IR+Bs4ov2KEGgkBup/826SD
eMg+wetOXTy59upZXHp6KoqkSILmEDlW487Bz5SbM9BNPtc6oxdrgYfDlcFChu5sIXrUfuqGF7yt
aEBMnR/mqb/nLiqIxEwCrw1vckNTnHprs5ZBU1vfJQOmIaW7YdNwvttkOvni1VuLbOvPeiouHX3i
fTmG+5JtZhczzttGbrdL5vTMR9B8Qhl1N8PN3+LjoDrNH2ZXnQeyYzpP4YX19TaTAsVKNpU73PU7
zJCMo/C4brp6jTcn2CisEVwV5A8Hnv7epjnT6XlLGX4lWylZGGI6qYtxP0w4N6PaZ9gNSW2q7L3s
inHrANTZimo9GThtfiDkjwKrmHZtiLUUTVjeMOWhFPK3dbicF4JLj3hTYp68hhvbZN2b5XH2ioUU
xJBiFZY1g2fW1AHBIZlT1beBDR8sAhlshp+QJEB71xHll4x1kd52eEGNgoHZjOcjXYNWE6cUkwXx
HlRJwsCuccksS8sUiwvaF7+7mC3PBEDxfjM3ktFaWOxRXn0r8CYfMoEhXRcD6zJvt61pNwkO6gAo
jTaoYxjCXpx6txA392ppcayjpwpmVdNgiXkEZ985l6QAVhj/g2iAv5lI49w2xVuYpsOek/RkftXx
wnRuISJVP8h+HsAn6O5kEJumK+xWsljcLWvbLrGBKkS+co45wpiZBm5KBFslsZuBoN0ORNbfxt2A
iJE+GlsqB7gSWR633SafuC2LLt8xAuI01lG5LMzN5il9IEqNcxdx7aJ9fXcmv+uB83yuNws03KBN
mIDGDsXKXMtwU3tkwNer5q8kezZx8n5nptbbsibGR/YqVV6t9DN9qmZ2x5NRd/JU6PgWfRs+uvc4
EG3qx9wnkT5fMSza5H55H6gNCAijNcHeJMoeoG7DDtKRbp838UkSeP9OXUEZRWB5Q3Nuip+c5JNn
WQsT+fDBBopBVBwggpKIjDxsYQGrqeF4KOjJr0k57AQXEnvl3ocy6NoCrO5KMuAJO9N6prnSwRpd
wUjD3FnH2GyRT4wXb4U6hCEN8M2761yDT1jikBARh6iecCVYNXwZZOmnUROIwgzHCYoVmflL/f2O
bUiG7oFmd7N/x/0Ygjw0IhnMYBiWkaQ8enqIERbCGA3Z3/dhPYP2o7BJUXY0Cmebvz6aBZ+qO8fJ
1rV8WuI+ArSoFHKvjOZCUDw6XjP5XhMmRR6K2rikam1zqJ0U0C1EUv/HAFJhPw9Ixi2XRL6ExmSb
bpeMG7EtioeefRjv8CoqhcKLOdorXwmxE7tQxZJQLpiXixrwnIXz11WJwZjGe4RRoFAdoubcWjoi
WlJC0CXrEkyG8WLRgWC8Ut53ViiDsS+9HY/tWUxdylhUvLwTHZgXmVhzx+qUwEauyXgLnIgaxhcL
Dlgno/CSYHbFQwaAd5eSFKsYHP76o8liEn7r6bDA0L8as+TZLZG8Wuat22XXI8mUbh/hTU+s/SQJ
avPQnET8X4B3p4tW8efFe7VVNKDqgHmRg+WyCedg4ZKnzBI/3+EUaU7KQOZD53NgtARolsF414SH
N0icKDMzCskw64hchVXuSGTb+N2fbGHZh4ZFzvcgF6X03a/CLFRXmDgCUUKiBgZDVPH+nSwWz+63
XIhVwlg223jmlgAsTZBDV79yxP2iwOUSjead2QCTjWP281WVM+VXVersm655QDo97pLCe/A5DmBp
ZFDeHQoyPTEt09Wc5/yaznOD3Am+mcHR5hPwmKcldioo78YzZiLB2RfmJciAd+WwR/XxS+s800Q9
OKl/z8GB4ml+ldlqDuiW7FA5/cXw/QhQxb7so1vU2qB7l67ZptTCUbSQ1AxGacug2bkiajb0+dyQ
ne5NyZPQs0Uz3rICYwUW1BJ8tbbzT+9PlbVCNUYRt7vajK8NJ7yz+d0rHLq/elc9v/+x6IrJfniJ
JmwQnXGPmZKpwHrlVd0Ue6Hmp9zyhz1FxxcsWmsSLInls4zDKwPjFDhtiIhtYV3B2FgHNjcs2wiT
16vVFeqVZr1TzNAkwge3Z2Cm9MYnd1x3h/nrO6DKaCJ+hcTyUuMmIOQHU9cIoVQuHFeaKnwubeNM
pEdytFmT3KF4yPEn7K13NFaOU3sHZ+6NCA/2OZ1SYyBwRjUKldqlqZYK49g1692dOr9gdu9Yuy6O
nKPAx2u6DH9GJ6dhFoWkTDgoL+3iBBA9oDE3bc2wx8McdoH/KwhJ99MPGuTs+7JkxMiG/v4ARjZL
giFGJpkGzeoEynk0rIucyD71Vr8jRDhvs9t+Ra20YLb29MQehoyBqj/kEfKPPbHAqI7rlsfNqdBe
eRln1D8Qne5+2Yj+peyLO5h9Xft//tdqb/qTu8g3bamw3sBIcix8L6v76A+IpMgfew7mk0ahnr4t
csUJyJVP6jJMmmMJsm/g/hUQoMDjAS1wPaZms/vq08b75WL7Pv1b9Fb9N9fCD/3lYhzbUlI4tsdR
RMgPIVh5PMyuNGFomCbyaezLep/PBZKjzDyLuvnEiYQMXb0AemtqWkGg963OLoPWUgu65Sp6qqpP
GY/WjZdk5c2qhKbV/FDHWXbr0ikrcainzhzTfZrC3RirMvAEkVdEJj2lXkZbPEnsqy4vugBjQXsT
Oh4iyo5Jp5V0eotbe75SJYXTmBWHxHKyh64TxLYut5h2k59M7r+Zg6mOlqhjdLlIjdhyeh545rFm
UYakHPTO51nusQREJNck5j2GW1b3cZCnPGNqICtqe0dS/0Q522bkaAj0qbXndjS+Ygcl9eVEYFC+
HRvjVkwMC4t4ShA/mcmXxae0dPNyh3QEh0ocnVJXDafe6U6hWbsX0j2fhR6LG+JVq+vE5mAzh+WD
UWt1RRsCW4EerNtScZ/XOmGZlPCTB3vdMRdlX8x1vlgSMe+nRvREEyWPmJlz6rb3Sqa3o+fRhWmZ
SiC5tYk7weftVak6EYGxMNXO/YNgKd3R+OkOiB+sPRCK51wuxYMh1YPT5Mu5ohkddLUjdk1SD9zT
aXtAnrX2ovU3YHiY/FH7XtkeMbWWyI0bOoc/2Cqsq2zmMrOUJuJoFYpsMPuQeON0Q5Rqh9++m84o
BY1t4ciLOTbVtynOgNPew58sXxEaJFCnYvCyqXz1ET0GStRPCdQHoPSKWCUM7a4XZjcx6UgznUpS
xYR4FAY+p3xJv0YRqJs6VztUbRAABmf5UkDYJ4c3/2nXQhzMgpsJP8qMfjrTT77XvVi5NdL7pBVG
pIt5dmB1nZywuOvXr1J3GGl2rP9ZckOdbZDWe1VX5iZUTQ6VC60aHUGm/eaEiz+MPDEF7z/5/jMs
BXSM5jL+9Y2mZ3ikCs/zMXTpSiA/y4Aa1JT4eNk2ixaUpBJqS4SM7hRLf3poJ8C2joXMbQLzG6kn
J0U/UDKIjskD2laRt9p880/VXDXnynfNwMxSsgJqeqkLlRQqENAxPJPlp3a8RjtU3JmFFx1rl6yW
VM03PqGam9xFPBZ37skli2xP1NhbY8RiRTG0V0ZFFwO3V7kRlXYeqDdRVYeXvOHW7/twDScWzj6q
QuxQvLGXbgxBsI6ZOpu6TKnEHQ/z4rg8oD8H3658OC5Oy8A7xLU3lIRRg2W4ZPJnEw3jZ4WSRlpd
BPyQLh3KTHmdpOY+DzG+ZKqz2A5R+HpuSi9w9r4pIKRHJQbnJoz6T60R1edpcJljWtM+qUlj7mqN
bbFfaOVVOicPiIUsdBZGuTRyDDQVWInAsE8uKAzq4ri0b1PXhChUVbs8q/rr1NbvPSYi7QY4E1EV
OziiR3KJgOcEDKf1HsEosacu+T4D0eaI/fKDOVdHlaskkBFtmd9sFH8OKJQOBlDpOo5SLPUmttgP
G0WmLRG6LRlnKAq2lL5661hlemWKIr2Rowg5oGRvmvsYx0yOZEAlZBIvE6lT0kxuxGBcrIaDUlli
ImHW8pNu4m8ucQ2G/LCXcYm+6+DihUIhPu5lSrs0+dBAHScrtXdwI6ztqBjgofUS12becscXRfoW
spTD7Gm2XS6oTqVt3A3pGFjmfV7Seo9pH25BcHaHQU/e2UWsllRKbtElWTS6mVfRMySCmoKeVmcl
frMLrtTED69CQdzwfdCJJgBDSR7lH3fk2kBKb85ThWysbM5OJO8w4G1IZl8zRmR5bsHJVwOJ1xiy
Erc5JFPpMNFEkMfqg02/rT87OkkCn3ipRKOaqxpyCUdSAzd/f0s4QBz/cqWOMBXoR8/2//J+Y0M0
wirUKOFT0n8EVNGgrU33uOaGlVGDQ6Ydv0+Rvm86pZ879zuo+e7Gc1t96MC5KhUW165dlsEUDsah
KvwvZeNdQ52ZbhQi7p3O2OqlJplJJgICUFisuSC1pFbFQyYZgG7qwiPmaNQrZ784CM4UX0J3ehuW
i0EkCh78CA107hyjxHdxyyL1NzvaO5mHMILOfkI36agJ8P5VVv3vP9Uy7T/+na+/V/Wscft1H778
xyPijqr49/Vn/vN7/vwT/zgn3zWknZ/d337X4a26fS3e2o/f9KffzL/+z6sLXrvXP32xe7fS3/dv
en54a/u8e78KarL1O/+nf/kvb/8TQz4sdsVd8v+Oa72pGEYlr+WfHPn//Kl/OvKV+lfYn8L3HVvh
5pbufzny/TWqVQn+51umxd9QQP6HI9/+V5JYhclj4wrPBzHyn458wS/0UaGRECl8DPv+/ydW9EPJ
bGHydZDcWNKTluNRrf75AU1osuEesDT+AerJJG79g9LzY7Nk+2zmLOMK19iVceYfZj2haChoR+Wq
3sKdMONmOcfrzNKDQ+W72Q0GtvnAc47JRN7rsPhs0Rjk5GIFlYNSyM+7NkD0pA5h3ZBPPcWnwsL7
7nSHpq9Adwn9NXc4XrUaB11SG03Q66Lf6i/q0tLbxem3OvMLToLVM9LcBcm0PWzL3jqlA+qpiU1y
Y4TezcJBAFSTgzGmQLba9IoNzGTmidjd11xEUzAWcvqj6+hH3bQddDVea2UyKhkcBdvNQkUBKChs
tAqs0ujfOm8wT30EfjNOInqN9iZncdunBYUi9PXXuuAX6Hq+mlDs7+eG+dqMDOjaUqTBVle1r8aL
RhdgWpXJwN4GajeMiCemH63inKjrwMfwxHmOHExVCfRX1WoYSlJ3O1roMKMhJrzL1XsG2x7Z8ij9
wGeTLeOGjNw9oGbKeWEiax//cEff/f5MxQ3CQUo48G9t7jn74wqezkoP1VDXp9r2H83OgsK8/pGr
ttzKVewUzb2/XfL+YvZclJOjJki8f76Zf38tHzaT90vxbdN2HFC8TFE+7NrCsMwpYmpxGg2NBbAu
v9o0XPSxMvq7SBSfDb98o9n4u3fgw068/rMerRjUAUr6lrA/7GFL71pLG7v5qTWSG7Ohoc2NHZKs
G6/czk7ow7zqANMRaCEpPsx2cfIcwhEsNc/3qamWp79/HwRU4T/uVe9XBEjDBAXM+mGa69HzD+fc
1BTtWJRtfnJi3oi0NBykDJ3ABN4dpqqyNwb2wY3r5O7OTelxlTlE9DwjSGTpt5PNSSca/bcB3drW
dRfr4Ffk6a2/yg2z3WQLVJ9h+unvL9r+cB5+v2goI1QClnJcT3349OhJj4DcUi7aJ8khaedjR/W8
6waD5nlK15uaLQnssfmK6nrYNhHPYRKCbqKaq3Za/GjcGSWa3xkoPat7Uvg2ZCl9zkN710xi3lRw
MLGjb/Mm/UZsT7qhIMqu6BC3wWTM3/y+vW3k+kaI5MdkYB0MZUUjLBYPQjUEeeb+429e8Xpj/AF2
sr5iaCu8Us82fRoSH14xst18ddnhzerGE04yLFtNUhzQUsQkwN3Yvtr5pYPOVTjplbUKKQzDCsEF
I+quR5QNNXN1jlXF3nM5ipqMYBOMFgAmxo2Y/MehcZNtGt72YTbs3JpFwK+Zxpd5+OrXTAwlKoYr
YK503mT/2lQT5YGxAgmY9Daht6WLwzg2/N3z8qG45mVLyC5U1aaHtJVd7893Z261HsA2bHCd9h8r
vx95y5eLDvNvBuCLQ/OTdiO0CItpeourIAJ1tdM7xEsLHnEdBSCuETHh7bFAvv3mI/nvro3rE7Rr
MH1T7/352ii/crvTRKM189HUGab/vHquFF74pnUfsd9iIDTIOl23AzGYcCJqZ1NGbgvZoh+2qDeM
bn3Me/HSetjYlznb0Ya957Zsg35oAKFgFdpai/7JyYPIUvG4+POVLK85itw1OPyPdNFIMwLuF6i8
uMN/Ar1glZRYdXGVpMkLIZLu+e9ftvXXJUyC8LEs33Jdnyn5h10+i1KiSd06PS0u3g6Zp3ecHxne
uvRhvSW5LxssjmV3GDv72keUGiyUiRsLG0VaOCSZJaSo/eaSPhQeDmcB0/EpfShlJGS5D5fkJAZw
29hPTjEZZwxIl4sZu85BFyh2cw/bEoFZR4SI18JXMug8fUsPxKBPbP3uStbH8A+P6fuVSEtwO6i1
U2d9uF/TonMNbfCYdgnRsM6PFrTOqcBPtse4PG4F61A2x3SwGTpHtRnQkK6PXVFPV/NI9qGNdpac
nnAX9wtmYSF3q27w798te70v/3KNcOR9l52P1WR9N/+w4mOma7VbTSwlrbz1O8u/0kYWOH71ZAjV
vhCfvERmce0lQLzr+BvhYKsHQpi3MiluKSh/ZCknRlX/yKSfIn5xtyZTgPdmhjBo0IZIbrcVBk/i
lAtIq8L43PfxuwOiPecT1Z4iLN1Aq/ebV2Z92BbWd5+BOHu65XrCNT8+kcNskemBQupkOuA5mw6b
TDPM14lSUUDEFGNH8s9R7TF1shrKirwHiGvPBYNmnHbCG6/G8uhlqfGbZ0Z+qDbWC8MizxtuK3j7
f0FVDeBtqiVEzzqmJNR3M/CKtErZ6+dHaa5KZrBt0JqWByKArfUNjInkTMSe9sgEVpwilAE/WaIy
INXUYDi56pJs7+SIGZFE3mIXsLauN+YXcyjoj9N0CQBEWxtlQADKUS+Qp4ymakmNV6KqMBwM7RbV
4A9cMshoQFptQ6cH8CE2I4fBe4TI8X7Gp7PpEChvG0FAoF+NqCJU94POy3Kd9f1tCSXkUg58jl12
bGTd0TEE7glfqsyZ2MT50Sfiovcj/4CRIA26VTH+jj/HdmHc//1t7a237YfbGvEwxyOPE5Jvfsw0
oFwNR6bkxtGh/DiicGf3xpawLLxwpFrunV0M96HvhsiIhnLPnDPfL0VT72EzbCpYJIdW50xGswnc
sIMfIi7Su1kBYUAPdNJV+VbZTrN3nehLiL3zyPNMLqmvZSAoMzejP2JP7Zxoy9yN4HuzvtSDdr7W
4aOHAoaT0w2BgPleL/5zGhEenWqBZKkkgGEe7OpqaR3KDoHcB70ftdO6PkzXI6zFuh9/jq3XoVuU
KxAX+J9r+gikGofzU6tf43a+LPgAtwiUCvpfOAxbGFZdZiMSMuKO5Eik7nbTHS21tpwBlgdj7r/I
yBD3ZTVfuOIOj2e1X1BuXjnLBJOY3IC//4CsD/slD8Hav4H9xAFVEZTwYb80/bKr2px3yUgY03Zl
e6FzbR7rqfcJi50PqeyAKkJAblRHITORwpxnzFBVdR9Ly97lnjijls+3dgZRqmzbbvebK/xQZL1f
4dq38Tyh+PPjoSAxCI8PjTb5VQtjYPpUhERUVSZ7u1K84zxma2sExS8e/FxT/0RN9TInlMkeXGzs
NtHRWTzsdgsHsN9cHf2CDze4or+oBEcH6StffXj/ZtWSZjWl3GVaOMjVTJQ4/fiSM6DZh4Lmez2N
M8NLTNNlkRAInB6LJWVG9b7pxUSC/v0FMdD4UAusb5hNkIjpo9EFwCQ+VKW5rg0xNARuTjbuHmm3
2UMxUXbh+iqH0njmr/YEecK+SRIc9vWbn4v61a6+WilK8cq29fderaVqXBzHBSOPU71RzvTXIZrI
IAFOtwcddIdybmIq1ZDHzrK4zQeeigFl83bAlNczAx3ibjdkU3SnvYQjFU/1iY/ynE7tj4oQnjPE
0BpwwnIXCvqSbTTAk+ad3MdRBDnGH+yDq5NvOo3jm0miCoCsNOz8lCpY+i6gcu+OBNcB8Q7XOaAm
Yv793QQeDyXf0fWVY08kzjOF6XFlHtDDtnvpgPdIzejBdxc8QTGbP9owAn/CIrmq03AkPXeZDgAo
fvJxt1sC4+29mNUPW9flLs81LworXqdMPJzxMhxNKC+iUJCOkOaitieXXKivvNnxGZXnQ2g64d5D
Xh4AOAPXyQGaTU5ZNy6CGOb80fgU0tvr29Y5+ejPEggd5A5jYLtmQ30xvHG5t7HAOR4tCbkw7S3G
WDLKonMRzZD2CDT86uFmhLSB/HVMAPhxbCqvlsH5WpRYB310cpnvBcjS3PMyqekaTgMGGHbfo9+j
l636HJVFHMaHCnXw8yKwWIuDZrZ56grxc14y8dDn6au3zCN9oNk4qNaZAV+ve4irDu6I3euZRfC2
wN92tlJ5ascuvM1X9DUQbCJcppFPUg2AdlNxtMMCG3YMb6n2fAKX/i9X57XcNtNF2SdCFRpopFuC
OYnKkm9QkmUj50Z8+lmgp2b++i7MsiSKpEigcfqcvdcGhoq1UYtulQEIw5TFPkAis2N3Y+yUwVmN
IouYGAlry9TQykSl8xYi5l1PVXFthxHktG0mfq1jqtQt+xMQVuYv+VvHKfY69LCkWku41yRzpmeK
fkZxNX7NPBmbF7bN+dbuUgZTmCpXQgP0GwC0RThdqoPdDD+D03c7oAaEMloV+sACvVVbVg80Ly5y
yb2NnfZkjmm+96bhlZlJjfaZc9oGsdTXApM2m6lNbzgWjgn7JD1kt/HQ2usGcIchmwuDkOiS2sQv
GAkBfXahrYVQqR9ahFSSvjXu7Vg+Gmavtk4xUqd2IzP5stPWyRhbGILz8LhYbtBx8RS2c3ayUn/U
a3GKeraNytj8K7qbItgmXgefSuSEmkISXWH23rHFMQ5lhi8iaMQm1DAwVI1FjeigmW0cc2Sgmbpb
ei7vgUC407YB1n0EU7csU9YKrZvam+5b2dcxThkYC12aCdT5en/BXSHezIATMjJeDS0c34zWoBXY
LnHgFExrLYrokvehgfcKY38QBucOqpFdufY2M4lHSMdn7JL2hRqoSvJg72nWvLNHia3bDi96/rvX
ByK3JaqiMfXCi7O86Lj1HkSG5jkqsVC3CMN8m13yNjVnFIvkGK69JXsVPUVtRuHVmH7buUAAXYsL
QldtJZMSD7gERqIlhXXWizJnMyjCXTz3LzI39lGZAD4YTbmBlovRRSfnu3WR2CBd7sWI0GNQG4Pc
ikdtMRYsf3jZ5MNO9G6zkUk3vrmVSjdBMr+iLjpTP2r7KC+aB9fgxaVhHLxHan7TZt3DGuaJy+zW
HenmjMaN2Nrlw2y+VU5CAhw+vVNvssvlahhHaeZzWm2r1irOttmEPqIC+Y4ZyF6bZgJ00whNfO2t
/lkHwG2S1L614FB2bN15n1z6E/j793FqY6wQwMPE6P4uB+y0RSg13gylI+p0nppQeM+2RpJ7MyXG
SYDNqDIF8oTTlVLyOjnxhkKDrX89f8iGpadm5ptlgtZE8Cfv6Rqwa/wxyrrd1pbZHUzgNw/xzAQx
y73HPm3RvTrwDtlms8MpyHDwRgLLJ1CHiLotJ3rJh7F50KHpryFUFezHzWqXDhcneOCjzA5iaL4d
b7To9orqkEHXQjTaMxoV+gcOxFVuqfY4RDFohSI7ZYCyZkxkVsQ5WDamhs/DGlnr295vEma7EAXw
6JIz0QxfRSnfyJwpLszujTWxtvW2krBTsZIAZJ+u90cdWyfx9dgNNuk4NBvdJbJZil9ybFirBot8
g0zfGVODG7TQMTe0xsE0c1JUYMagw2VeZnjHTHJA6z1KalcMxbaKTnOSMJoCDLZyobDMIhA7wgae
m9xOthmiXz/3GuArIhlxgdtPjIHEQ0Q73OngwTOlyI6YUWZEzI1+EF4JQYUsAiiuw0LHofy2PXRi
GFvgYYNjo+kalNIDPlNPl6FsXjPkx0Fq9h9Z96VymjfsWABRuOl1hIoCu5MPGPcdtnDL9ulBNVvW
CxCpWbI4cJOHsrHOhW0n5yHKG8q1wdgGpuRh0oirGhfBOi/N5+gvZaTAEziB+K2bQ6ItiM3cPbfY
+oTp7CV6qhVH7CEDXoKEBH+CAxsGBaDuLHEQOSWg6XGNJoFJsY3s1N4ryGJxXzzUOJYHFSPX0IbL
mMutrtsweRJQNWxBnU1f9YhH8q456Shb7bjRNkFkCIALFXmsDM5xdzhiC1/lNR29H6bixcWT0XHO
aXJ1SQWqpwxXkIWm0zwwNdSQSepp1LELt2z2MR2s1XB8yGTh7TwwJ3n/t1V6cktn7SmTTbRpc2Yo
UxrhFUwnv3L69Ni0FsTacU584CYHCbhyB+EB3lfZRVs3hzwi9KE6eEnz5sbDr0F7H3N7hEqHpKab
wH0E1nO6DDxYxw+cBS5RFVSGGOZfFy82urvCcQA5cl8jlOJs5Btiap9jcJ1rTrmWiy6YgwmGLmOd
eWcO1c5O1RdhHseRK/E45Q8a/e8VOz/aTmS+auhvJ7ew6UIzIGntt3CY8fO1GIHFHKDO845pTtqN
rTSsK+h8kR+H205VV9PpGNNQO20bzKSJtJ4pqddGbA/wJjT4/vi+pn4meqfLvqdNUHTfVdg4KJ7p
i7fmJxA29uxBtndl+tLQGlnpWvfRDZKoOS4DBxhQ4QrVOFBPoGiI2IAHaQFlm0FUnV7Fa5JKdine
PzJamdU2U+GtxrQLNkwFQPMYeuw7YqOPc7Tq9X5dvQ99lXI9TeN1lXFphqz+MswfBnS9DQYiILUm
lFGRAv0YnRxiUz39YEwcad/aP0JWb/DcIgZubbAJtGSLrp0uDRziCf8jVPvPODK3ddoOm4x80yS2
WN+DrMKsiLHLGAn8GDV/HrQPqVBa2dMXe3vBzsfdRS3b7Ww8uEToYaRPszUIqQZLSPsasYGjrIAy
Qdne97icw6j6FrZ5cmyUGxMXORow0aUvaNkl9i4xCcxCJQUNOvGW/JsTYnSf8CbyO0btIYX6N4NL
Afy8chxcWIDdeNs7eIagdW9D4K1UrxDxqAyMxywWD7jew5SKkOfvRocYrgbUCBsnbGrnbGkGeZXx
FXfVBdd5hj+hJO0m+w2H6ORh/7OXKL2JcHWhQ1GhcruqsFFcrhvdj4Jv0q2eQAI9V3azxw35qug3
kNNCk6P22KTL4opTPVsVJMJ5IQufR1tmFWScLkMNnEQZ6xwJzzyDdlBlvKKXKNZmkLI10byDvaRZ
/WrLvHhEoLNnKC/WNuoXiMMcgHqPkLypoueqmWD1BlZzYQTIKQFldz3NzS+KIy7ZvYXmLfJe7Vjn
0imK3T3NHRIJUchL6LFbBOg3cPH49y/vP/gX+L789P49XBfk2Dk0T4nSWv47BP1GudbX/X52PnAd
u9/R+xcEv9zn/vVU6yCz2Mbdv/p3R9KtvK036iA7lt/7n6dafg2BUjj76NqDvUAU2pVDskMcy0eB
G+3fs98fy1BA5Tb/+7AT3CYa8cW/V3J/nfcf//vNf0/2P48SesZzMSfZtryHPt5fBoguwmTDJFx8
Jv/3T/jP6/ufh/zPff7zxv33rfn3OMvDhl3xCrdWYC6+hBbbdamwu1k46B+YCu/7BHXA4IxfXtbt
qVVBomooYwH1zEetAZs39XT2CYWfGJUqjRB5mfmh6Ieb6VLgJwAV8qjbRmn81afFBWJSfGgrC36L
2jYyNdeNit4GNdoc6p270RXMmxhlygYs2HsYFd7FybN1rQ/BoVV4uYkoJQcur0E/gFVZCbO/6VA7
Ka20/NAE0bF1q+JcMnu3wavbbp7fzAU47qabwmQLxgYElFAUoBEz9L9t5IVPif7dDCj7jTR290WD
xyzw5LiFO19Qn2vj/EVsBHw7NJ5D7wsdfpAdl35Nt29tuqymSTZeMisZDpkop1Uz6KekMR+baZlD
oOD23fGsogjfd6bvy37GzDBlbKVc1e1At+0iab+gCTcvqIh8QmhKLL19hMv+1hldveavXhdmn4GB
AbLimfvQ0rSnEH7AVPhhKQMf57jDtIs3rQ00ppsdqDCZ3TL9OabVvQbC+dvtO8NXpuebLcFXGFJs
Dh38fz8ZNZth8m4o+NjCqhC3O1nIyE1dEE5AazK0eDcWXXOhMUHd0wfrMteu+Vh7D5p7qPPhQl/j
Sxf9rsTlG6boL/OWfVA0oJ121GtiBu4Z++0Wiy4udW/6rIR3s5gm7ZpE0MnNtW0/qA7re7MEEibE
RKn0sYLQtXJCzyEzaLrJjAVVwkqIjBJReHMdCis7FMHAHMt8R6xGdAng0WPtpCWvlna6mbTnhh31
g1uCN6uvjh7EZzmZ1kpw1K/G0q13QS7HYwg8GasqQXGOdzBYQJEEjgGmE/01NaAnuLMW70GdLeGL
THJs2R1TXCiC3gPpje6uaCp/tqfm4Ha0PCImmZOHTLnAPwHTP14CLntYJyRB3+tFW4OEhmSMLDaj
DNYgVeJ9JeIffGjFNtfNn2BKsNZOg9gLZbvXyEx90fOK0ZlAYHJiOD9ddeNPay8504SCufJVS3Qa
Gs6fNkPgogUDx3LcCT+xrA4XSgI0fVNUHnhVjXgks66JkB5PhceBBUgleXbGH6m3+oFfwn825uk6
78oNIJVffV8P2LC+k/kZdnW2r2eXBr7ZXibXr/q42cyh4nJqzF8WoR1knmEcLIKXNJQ/TJFk45B+
60yH1NKOQaR4kXkWLJACYMISo0AVugx0kbGCl/OqDRe7jxGy1s41Y5eaGYd4qOoHEyrR0jlaMWnG
Gy5K7H5MBHSLuGxw+qxc0JcNWQqIDt/ArSAei42JZHvVAMLdkm/9brQtDImMRhJjupcWSPkyHgDB
NXLVBrlmxu1LClrfsr51MwJiMWnAutG1RHkY+Y4JySqbColRcsR/FvYPTdZOfmbAyXD1SuyB3P8q
OodFA0DsSlhhDkIHzQguB4wDlfoQaXRSjhh3nQlWHmAEJfMzMKBd/LcDmAA/0T72ndeSQoW3k46p
P4wZNUQi34QzbAPq/F2gZL6BADVtPRNmuSKqLjANDkCkKIR2+4VJg59tMsyjCX9MYWT5JvumxhhV
GJ/KTB6hyGjgWfFmL8Pn0GievAK5LQsGQXvA6NP4Df/BqsLre2z1INnFibiQnbXrZ+NoSI8uquwP
1hS/aPFC39foqTo1ml5Xk/mu+bFiIAwlxiBkSjPGVQOLWm46my7vX/A7P5h18jfX3EdXkVChAjn6
8yw38VOb1/U2q/HKllP2mKf5BXm4vlkCLxzxo0wTJqpS5zys3z0knMBuUQN0Q/5SzTq07hz6qTbQ
A8fkYS+8ze3gaNnWKWfqGbxcjaSZIID+CJ4GU3N5Q7EWXjT9Cj78rapaphPm8BUgmyB4k3C0qZsY
Xc/hW5LKP0Y9Bdt2aT3Ns31MCi78bWY4T6aKgNij6B4grsJzPrecAVGjfWMVRQzufGhNwYalMcoL
Enq0xNabIzpMfb8mXa990whgHwCwCVvtptdxvXOFfpzTgNbc7NR+4DA7wzzR7bTCfYvCMT7Vev5p
U+jVSje2RudQwge0y0BCvMwAeUSAjaDlDE3nGtULKW0AqKUfeQP72Zw5aZmMez3p8RyojA198IWd
UV+lpur3XVYCQ7aAJchk6ykSCSdnR1P0oxdAs0mi/GOP3BekC7h7NomEjvjtQrSZB/rCbsyRGS1A
bNfAAY4gr4JntLUL9htuPAGG6dpi2ztHFdQFaZdRuabMr11kueC6p/MQzOAbhjLcBDUGQTSmXF2z
F1IZNFszVyarJ1vVuKPF3hyyxBAnQgzY4rWtsaDqXyoY3yu3S8m8qax+Y9q9vovxO7Lkake9xUWX
xBP7QWS2SImctab32R7Az9/AmQ8IVZwdpQjL8sBkeybBEhSmhGtEN3G1dKgGhP5br+TCiZn2BBdw
X+KVqwBqyRE3pA6DB/AANFWckmn8GtDIBMIyuj7R3DdDTi9FgV+kNQFtljrdPJZvWDu+Vvep74Tm
UWsjfIWLgtj21MbC9LBKibwFJM8M2wM9xjNOQZLvmLfG9NvylXRDRLxRzhtLnFAnNGqayYg3ugit
TW7RAaFZAaVxWBWM6c51+Ic4SuLAGwAmiVFBV3HTJzCq7q4TkEec8XkGAflDXxyTKZxRIarjzID2
PUzDdwwpEEaSluJI1CdtZIxekN04gyarsXJbgTc/ZGSA17gHT5xEP1YZusxFUvMIqA82jmlc0TNH
myAkG2zsjY8QpJB7DOdcEjbCw+H3/pW347gxyuoae7hT8HwfcIL1hKcQVtM6enGwa4wrCRazPjmu
2bjZazfXgfQZyWWKcm8/6ROUHOD1qbZpm2ZnJ03PdgZ2c/zLYI+wyiFATbw9oqtWpcZISHn9ujE7
XLKVfCPO5mkq27c6YpxNmuZ7V43GVpsfOswp6JfURY8oSchruUjpnfTQvGmI6mGuOKtBRQ82p7/P
wP2aWH3OyV4Ha3fpd7awXjq88+XkrOUowfOMXBpr9mMcI/gZFeglq0W05oiiPwriXUb1wpwg8V3N
y9f0/Z9mcVMNZC4pUDzVygtXcgpwPfNyusrZz1pzRh8oN/0IzMjxEMBbdn3FQxRdrHx46kRP7xMQ
MUAFWvwPo/Ke8yUnuVh8hLRuaUoXJKZskopuyr9vdj3j9QZxkOGUDJaycVjlmkaMRVKZr6HBjKoL
yYtp2wTU94D5Rc1lQbZRCbzKYzO/tyNnUy6W1vuNE5LRKiNKp0QR2Lrc2AGAn8gxUYx3ZNo6y02L
HdGZyf1uF6JW2XUfKP3wWi/hUAM52dBpiVNXA8DGwX4ldpg5gZbNn6hzN6nZOXuxBLZUY4MCzSzP
gUZy8f1G04FJ3v/H5YokVBpC/v17EFCtsU6OGLIbKD24puPlf4EaGKKKIVS7UlgH2U71ESp5fSQ9
iL/w/38NuNXBgu4ycUXZDiASGz4pEcqk8wMY4m62L+6xc+agEgQebvhupFmA0WQzJVVwuD8n6I6W
n/2/p4/pvmFz9vZJbg9HWtZJvvKKGZzOrD1LWDDH9pNBM7HMy8/vdxoXtsloABqezYAFWrXgXZBv
5NBwLN+u2H+Ejg5HUJBf7BYR1G5JN6LBZoT1zEpXZlwASMU5VcQcjNiYyAEtKCs4AvqK3iI3aZtn
x/nqLvbOXAb8ObNH56UK4oNHVOeOdtD+3w+X/TsfJIPC8RsvWsUMDDLvsVYmeCyV85cw7H7EXkAm
0nKTcKlYj7StQBRqNYMrYgrBJa1R++K0ydGgVotXur0zLcoGHhA3qdYimWFcrvYNQVi4+cHTTVTb
g+Yan6k1K1D+6R4tt3V0Uig5NsYKs+D4VWoJ3iGe6X5DP3stOodSeQDNMOEioqNBEPT9h/f/ZcuX
DREEvq28CDU2Q89IAy5hLr01px/fWtA/K9TMsK84AYwI8mn3Wtom9LVZfXKN+2QF/A23CAEUIpoe
FDrTfuQCKagfcnbDkm/P/fCYuSdIn28yk0wzg54ur/42s69dIVm9GaP5LgzxZvV4m1XQ+15uPwUw
PKZ5jGiddwdq4j9lSN38K7S6jzpnHGpmPDQ5zg9g9h5RYL61/YA3Q3sdbSoQUpr1nsS4GbfPWqu/
HSm/EF8+jo3NZrPSRx/N0iF3i5NGk993B1rmhkEct6kQsFOaAT4hS7vPKRlZlcojwUVn4FVs6pZv
/f+bln4UQ4cuglapVvfvZ0sGnpawZ19+9p+7xtly8N0f8v5jvVPOphnl+3/uhy0Eff39m/f7zS34
I72WlzLNmQoVebEnTCKDO6r/hcF6kRlql9qLPwKGeOuGblNeTdqrQwWwcnJPHftGxwF8ypPAPTUk
PWxsbH14WUhnsopHrXUfggaUfJOBx69xKw4QolhmydbtgydpLpMwS4OoTaKkiX3MMvlR6zLa6OOa
sbGC+s0pJ/S/EBzUQzX6cQHcySoBRrF4nG3nKAdyi11wzMD4kiczL6HmTRQ3Bbzboz0mp7HNx6sV
cVo1S+8uzArmGJX6rpF57kokn7WR72kkGHutrF/Y9jvUdPWOhESWO6VvDTTK6zwu5o3diWeR1OMe
cAJFd8C1GID+ErUV7Uz7ajbefozq9jbO2a5udXWMAuPQWJGzJju32eG23IOfR14dobiOEJnv6ESy
11fir+OMnKOSGCsgr35iJh+gJmnRyHnjcM2fhndduP3RKdMvEWdqa9j27zZzL47dPqo6u9kq/JFW
oYOE1NYhAQ5cyl+HFHdm2lqHBKbtQCLUMLU7ZWGbZTv7mjeuwWyYQZ3Ipx/CNt5qAwpzvQwC2tK5
cna8xl6E3kCEiqxFdws77jtphw9We/7E8iBNg71EFL1Ib7w5oDs75v1zNsLcTznP1FARIlYPzFzm
bofk64/2wz5rOCeu/SJsqMWIUJ013okXHCfqaIGF8jWVRb4dOn+rcgh2pI4ERYtsrTGPzDFzT0MX
3ATktszPks1KbhnkoOfvpi1/OwXxiDBNEp+52gSxhUkS09jR4fWYQbxoqarY7xgidXBVd8AIb7R6
qXLZnJvRZtCMfdd25wIW8NbSCpYI2ftSj2+knP5yzOg2hD0ISnIjMzaUg4y8dRBABBu8mtZ1CntX
32jEtc48d2qfJkzJs8nwihyTrWF17JON8SUUDIGLJvrRzJnI6VojzoScIbcD5jJ+ypRyNTKHW1o6
j41Nr0JZT/rQv0MK/yii6OJY4z6hZ28lIKuTKf8FiH9lzn21MjVOCzmU57Iovvj0CRKX4aOdRb+p
tWbfKqKDMaVnFnqdudKP3ZZnwKx/RiH/QL16Y4H+Ig9knbTWwOyku80kufhCtcrHHnB28uk7b92/
FULzCiGB1zQ6Z6e4me0PGpjvXti/jBcFwIn2DgvlXJe/J93m3Y/+ADekeQYLBU5Lco1y8zNdkJlI
LD/jtn+bvAWtGcPZb92QU1TRoQCfg8D9k+My3iRQnzlMISCG+ptyCTdL0AnTh9e39fI46EVgdYvF
0T+mJ4JjngXuRqaqA6ozDQ5v0OortDqLDNCh1tN9Ty8MZrf4BTJjPpuOyZCeF562OrxSObwktap2
xVww6q9PUac+VaYTOTG9x26aAgIXMNxymn194J0aIBgpYBalWQ/RuOCsCsx8oMLHEQ057D2ovGK8
mr1NFyzjI+tSnJf12R4ZbLC5fohCg6v6Q7XYhmT92tDktUPrrCZ6V86yZhmQ48MgOujQ62xmUrTW
5O9BR4ZjQAmdyJ9ZG2FH7at3L26bPA3tsKrpvI4V45OuZAKCc5ljz2S14gBMsJYj+qn3WuPuOUsX
nfAhGdrHztS+As994h2eqES4tve3CTTglMN7mux1txAwOvXQpcGxDK19adD5GowNFOA3GkxAD/4i
fi46jwmBkz6R6vrcq/m9ApO7Ak9/JDnr3GQMQLTFfGqhfxQ0sET8G2FImplE62FRcZT3jZugJRAJ
HGcEl7ONdRQ1Vg+ZLG53hVmicm2RknyFaOlWXg8TfdD7jeB1ZJyVkXazYACl+oyghnllZ37TmjjN
FhYlGVS/lRrfoQ34SdXa7DL+VB0ytMYOmF051k6DURjF9itTC5po3YLpzoY/qqy5Zgr3USerpas/
Az2AT+LoVz3XLomYf7ux9zaGjEKZFCKI2wTKgqocFG9aw9W29KClk/veU/tx4Wnqbe8GYtvS2Pcn
SItSth8Mk6Q/JG61x6qw5EL16NoMnephnA6G0f8EoK9R88y3xtahhka5vkY2Q7O8+KvTFuXi2j+G
TcBJiZpgSmAGtdHL3P7WYmxHXdpwtMC3Ez3QEib39I/y57wBIlzUiNrKKOuwMlAC5/3XFDrxJfaa
97CAQI0p2nsI6aaumCV/C4YCe9xPMdyYMj9ErCVSYxCBMCFfazjd1jM0C/rhAq6moAU6G6SqzPRZ
dWeq132kX71FRq9XwTF0ras72vK5np5NKPPA5ZFXCNR4VqAS5hT2hr8S3c/SXuoc+3dAUXOqYRos
4fDapguG3dyF9d5kI7ZxUihSmRlC/6mQr5c2+0vChUgKTtu/qRj2mYfsKU6XABDDAN6AlhE6ANIq
+CLqGCtXbkdQLr4lvJfAzapnRdqPn8m231FuxhsPY/4awEF8KqzpsWaed/akcs52XBtbvCURQjGr
PBPjV61DYVxAVX2HvTOD2SgUFM1gP3hOTVgdN24ZQ1IQfLx49+yjsfhOphHczkiLXK/mAn4FG8Q0
XTpLC3mmyTpvu9gwpwzyGf2zBztBPXe/wYlPMZuvczBku9RypmPcmmiCaOuH9mBRWnMRFbLLkSO0
9Me4lFzvN2JCuQdOeevI+eYyuMewPyyuRESfkEe8M9mIaEXsEWdhkkMtRPVr1KU8j1wM4bCRoCzL
cfJHaJjP1Kr9s3OoIn1+di34CJluGScb7PUKyOtMvTo0L0qM+RZXBFVikhA4R8iaHypLezTL17Ar
ndv9CzsU01YsM/xSIx1WWgMpD5xea2mg6E7bdr5Gc8R11aaaqXSTK53i7SFjR56jvvjTShXvTKOx
z9mMs0o08d5mQufbNWFAeoT4xwmgrDukg6A71TZ2ii0ioxMM93KQm3mACGwYbPdUMturoW8kpaXG
cD1XPFrPYHgumfJPOj0X5V1HdzeY1fTMoxBspvYTF/UHohbEWvaiRIbXj7492DzmLlgy98KJS1y7
JPWyAa34kMk9Zk7CliGaD/PU6XvSBw+ah8UoopzIEpGcuhHGTkNwn1c/qRlSdAqcKlp8lpjoGGLM
2mVsLIISI2p3e0FmIY9Ra04zyZIa7DWyjzlI6wnB6EbVXJnill82dbDEvGW7yqYRr1X0FdtWueuh
R32BeAATpTwGMYLK1mypFZ0jlP9b2UPBo/FHBaW1uJfeXJ29x93Q2xEC6OshgbUzO7/B7PDncQHd
SDfZkIU8HbAfXMKxdi5RMma7GRBnNcvz3ObFdnSaz7TXfjw5SLSkMD7CRd5SQpVtc94I9DpsXYP0
lEEHZDAdAMUfWWHm7ltO03XBcUDtT5l5jsGKBEwCeKjhiHDDr5XfjNjRNhZ56hsX1ho4Tvk3DYZm
r+jmIXEar+SsnZZ/s8XVN3EIDKrJcYkQiTHWjBrQum5gvFQTIFl3gIPas/6b5J2MU/QJyfepbLUV
1IcAIUuKwmsCwhhTpkhmZ4A8WaplKY01Aihfm+DuSdXJde+G31nSIqg1AW7FUzkTvP07KyzvwD6f
BqrdEi0NuHwnC2SYcYAJjfThS1rU7IgbLNmhRxMM4gmNV1IJzEQtvWbBCqozI7PfcckkNxUOH0ua
jYi6bl+EbNjmIYFz0y7pmvIEXHKxTHtQxCmZbEHwXJiaIdWMivbmyM46IUObqUS4NeohOJo23OJe
z9STKYx9In+C1IuowVFcw6+hp5lEN/I5tUPATFqFC4maEPtDEQkSHkZ3XQIY8dOszzc5PcLlGNc3
nUlrePbS+jQpsa0XktE0uoeoI5pDx3yVWJJhTz8/ZiK7RXVu7wsPrDnzjvgMsYgo5tF54Hr4qo/V
J6eQfog0tJ7EgnkHh7gExJ3aA2l2bwZTqJ3dqe8iSYZjZ8VPqIoXt8l4nhJ5sbvYZRdMfdEWwxuE
htVsD6hOmHmMNs1ZIoN4LAIp7IQJyTz/qvumo61onWGHmChl2FEZMApWTJEDrJTJkeMrppdX3axm
JlSow/zjEK3nQrXoZqQ04WNR9RL/uHVyibcD1xEwlbDeMxQRpgV4nr4shu5CfotZaNsidemhM5HY
xGO1Djz1fbfG39+xvFD9Jo0Jgl61QYstdH6tLGBTdO0q1zm1vLXrooGUV0pKxEyAjEqprFCY4/5E
IUIfmCaFK5Nz61mPPUxJEnQabPmL2U8flHWyOcDB3I+wZy1r3sOYHK+VfLrfq1ENCk0PTyuYAsTe
BTVIH7UooCIi/0o3gEKkECIYLtwe29thw6AqSNyrMNty7dWgH2WRXBwSi7raRjiSAmf3EMeB4GlN
fhe8gKq3d2umHmrfxHy+sNdnZjZHe2Yvp1SkFJu4acr0OxpCfS9smsEtmBqid74LiYgVSQsh3ovX
XvRyOwwMcIscCVPAGVDFqKvsGUpVtGF1IAd0QQlgAMekiUxPkwsY8ZdZDdi8kY1uyildUQcqPhvM
c6HzmdGMI7wmfkkkD5mZVe+HdXDITN5xdFFHAorEqsUB29loZuPsRdYjT51iNaZnspdVf+tMKq6s
5dejALVk0FSb1gu61f2eTsqG9r6kplad+6EMPqGXvYRqYqVjhoR8jd0unKT14Gl/zZ4Ip7wucmAv
TGhSDNQN1hB0Vv6MxAhc9A/r6WJhS2+iohdnDAU53S7PkcLqjCKkEINRruOkP8eW+eUI1qNUb65l
REWtV9h0Ddb5iPkxckbOBetBG0g61Q3ridixYOJVua32MmZ4yolr/VQdezG7YuoD1ldyquibaEoo
jDRUZm27Xt4ZhpHJis+dkcSogc1D4UGDc+cgLjTzjBAGEX3frydz7RyysDhMya03rN9Rxdah8viV
e/uuMWc2hNE3KKTVWPQfEVnZPtxWDafmkvuECCXm47sayYMUZrGzqzE/ER4COhUDQdupcUtirMUO
lXLezQbt1Y7UeByE3Ne6fp1bu700dQdxnZk74dnZwUmL8bDUwHY21LfMZNGMJ/nZhYO89ZSR+mg0
GP6yjQZA9JaqZcJDiFSL9mEYxmRfdPYnRB9SS5Ybre9+RRFpt5NWWZusjM9a2OmBv8S8AvKJw1Mx
O+/RoCGfJXPiMo16vA9mnOCso08M2/vdbOhPlaXsLWuJdTK74IQYhXpohD/LFn9fu/UvLwOkWrfi
Meo4RNWkbQAja5vloNIXokPUyQ/NYZhI2CHv35J1YU0402RwnCVNUP7K8+gdGPZ4u2XPP40KOGzP
dlK5e6cGiUaTn5g19H0+Or91NujNYUpxPN1lt6IjNUsY0BE6Pj0KA6D9lAnDslMzGgIjWwYwqmT0
x4kYHsCUfiQ9StCUQNk19eMjTMmrM4ZYyojEwt3T5g5q0ybmWBq0a0klg8SBoimz02eprAIZzh8c
dlB2TATYgt36ykE7xGurJr9s6k092G8wGRu2QZRLIeoe4nTfGipjvx5Zg+4LEe0VQoZAG63+D3vn
sR05km3Zf8k5akGLQU1cCzqdmgxOsEgGA8IgDMIg7OvfBrOqu1b1+4QepGcuJhlBdwBm1+49Zx/Z
sR3Dp/d42D91tZxGVcDZP8uuABj5c5lLMLunuIUKOWUcbp3qWAZM/emsDdugvJYmyJIR7vLBhBJB
pYhehJiUPVNg6r2I1Vh1w6tlYLiOKctcuDCU+oyMewneqT3hekFtO7Cp/nxOvv9mjGjTXOBTk41j
6OcXlnrSq4RqyxyTZ00huKF0Za+HgWIB8c0You9SbgGEKdb3PKcTwCIWiNrFjaUQS4RjTNE60cjE
VUdHgWc1g3q3SqqcngELlm2x1AjkPn0PE5Jez4BIlJlpcKwFY7xMpqc2SD8X83/fFZ9lxd2EkBax
N9B+e15s5+HwmFj9y8xthUcJksq/bkGTpDEYjeY5cdWTtRkEK5aYWR+rXVs1tyKa2R/DY0biBS76
blONGNGgQlCW8E11H+xnIi3wa7URUCzz28TATrcs3JgtS358S1Yja7I/Xmhdz+sAHMw6Q/npJYhM
0AcQGUzbex1idbHKB87xt0aCQTCwEMwt69XQ7QZEEWj2Wcm7mQOf4NvdlpIPgwitSjv/jLr58tNS
x0biEPyDHkNAUK39fN4YLmlLS5+SpV3vYrlQLkR5JwN1yVhkVkb52VuqwUbMu5EmadaVy6xfH8q4
Szce7fMVxMBw8/eaqMaTYYlxF435Z8HQat0QQbRbOPL24JwL8G69N0brYuJpD+crZxIAy0yhViV9
29dhSBvcInWyK4Jkfi3xHJpjuLQz1HdGQ+fQTJ55F9bm9zQ9JmDs32lUoHiutL7JXD8/eI5u12Sy
OxuDBlVtmsWpbuDzera6ONNwLAcOf5Hl2peBGqdcEh8HYI/7iHx63LwQUirkm2j7uZ0lyANI5gV/
4FhssrZrmO9Wn15lAfAoeB6XO6S11Fcfzc+2XV1gCtyONTiQuCUTAtP70WzdI71vDjnKYqxHn3lc
7h7PbBaCtfxFihhDtEiwzbKoOIVBhF/BE+cm4buGlRsU+Jx9V7wu6yHPCaqDYCvT7DMN4qdaNKSf
um/9nP4uCv+QjhWrWu4tOEFvjWgG+K8fPDaU185Ih9DJls5+QbnrLg9RM/EXdTWNPe0tVshSXhOZ
rrH6cntLyg58t/1KQ9GcTVbkqGgJqggOPxs2UVmOaZ8xzeWkYHjFJmfgofLzcLbb8FOa4VG4Ee5A
+5iC9VzJXn7F5GhDzwHUo7ynKWRO7pJfE2+qqJxXpGmD/UPMS6pKvgoHbm2XQQqbX/7pY6ZeJTo6
LM+unXeaSCGcOkb4NPUsd62Zi5Vh9LfKpFZUSzlBVOjObXArh/U1ljwMZoVbuqPV7SXubY0Ob/Xz
m7dguxGMz1cCRh/V4BqM47G/UUVIHRH3iTd41mwEToB9s49Y5FK8VlNw2whu/x8Q1c/jkuSQFt3q
YqCdprfI9U0wISiV52tPsizFiOMxbLz4y5d5HkiabB0CWdhVavy1GwJPm9qK1vPs3kLX41Nwg5YF
zIz/ZK6u9svXTTJhV5Su4aYYkAohGWrjhisJeTScLy7BQSRN8Xct39uxwIFHWtWJhJmzHHdkYJIE
7/AkqeyCI2rp0rPpkLVCvqlDcJJNO6Qi0Lsnv4cJCjdFiKep8FsuXskepsri0y6dUytC7GMLJyvP
qkMBQR405iKw83nbOsrn7VyevRA+Vbqc7UtDX0TtfXmSk0pcsj+ntKCDVJKzYZj+lsrnZYjirdFy
uOPuXxUFloEfa25I+gc30NIphPcfwxJtOo7iZUGJEIQRgQOpz3AHQ4YxOo+NTTYG8jafXbxd2hUp
AjeOAsu2yc1BMGur91g0jK1ucJ8JXBtV815z5ba5iJ47jDVWZhD2DUApK4lwC12Qweju1nHrmntr
iYqMu+7RHdVLv5yyijY494Mz46Bgmw5NxuXpeJfj7d4UOvscbR56UI17cjA4sQnK2gYXBwak9pAg
8UdjqZGU6IiW8XI/jj98pHpw+W3//KzdeOloNFgo2Kf6QIrZTN3IJZsc5zFsZH4bzO53UX6CMZve
GIOSAHKDiw4hfoGmFyfz0RHZfGqsVuB+Bt3tBblcI2sQ15zew7oA5LrlaoMuKskdterwkXHOuhpT
e8MfscMojDwI953FE3R082I7RtOzUHO6iVqBCGfuGPGbfbameThukPRszdGKL4ZmxbKD+Sl00ETx
8OPWGBitNJE+DF13B15xJj8MIdvstUc3G8n0ma8dHS/CsF7DnMzVymqPElsOOhx/PyS4BrWEpwEz
wsoygdU0ane9o9hjEwogzA31OkwrvZua/g7sEaaWWRQPloPypmb5xkgzIOqzVX7pOMGvHZp4FWkN
dxOnxQeNgFOhJ/kb6fP/6YRPs/z+518fvxk1057rWyYjf/0LXHj8Dfzah/z1H+b/hX/4r/+9ABb/
+dcZyKH6EvP/8kP/hhNa/2AKa9keSKC/+YPjd9f/8y8jjP7hBTbAIM/xfNf1HABk/0YTRv9gz16w
Pabj+7Zlgk3patWn//zL8f/hwjjAAGkBc1mQhn/9G8549zf042+q5P8O0Hb+mw3CQBByIiduh+gs
y7b/C53g+E7aIphJTiMUW/KK6bA1CJyUT4OolvElBirvBZpko8B9KnGZrjRV0MGc7jOjOOXGOMHd
Wk4ZbR7vzABaBiONCUt5xEaPt2rl/tgqJa7EgoU7JZtBMH/djhOeCshIG+KUiQiJsvg4NuN3a+8y
S2lYkP8HGPmvd/2fyHLbNf/f98kn5Zmhafu2a5n/zWOYOm/2hA0oDha4ta69fjcxtzjALUNqtUiz
stAp2RQpaaJFs4XDlpc6dDnJdNTIjF0qy3ypYmyfnin3OLRprok8w2gRsQvE2zZySK6NrGe/D7q1
pepHnspPNy3du5+XokwpCvD5ENPJfg6HBpHLMTNKakNGJH0FVr/0B2T++P3HM+1P+pWGOmSgWLYz
SgY6I/Z4jgjM4nd3P4Qjm00r5oiolvYpNFLCdJcX0G0ol5g2mpV5+nnpkBedcLQFR23c/98vRwGb
iy6h0Oe9s+lIeTg4ma1PPy9p1tNwWNItBGkep5+XYdFEOXF8P2U1BnNwQngC/DLf1bHzqz7IwP4m
8g3tspssNl4ES8ncvHHGZFNKbYQbis+siiiSkgV5L40k2Vc+ET+1IMNiUoikHNV4+O4L/WW5Jdi6
+r4gr/qkAa/viCJ68AsAFbIu45PrO3K7ZK2vcIdzeO7N6D9efr5mSDJT3Dk4SMRgezwDd9PyXR23
X5eM6mBPyDpQSlNZFE5GwBG5MgGAMOpzYOtHga8xVpF7aorBO/38F0FC1ql7FUZDaWEpZhCM1XbJ
4mQsmoNMCL9AuJIOpziah1PH47AZDcYMYZb5a9ehOo/75sMWig4eDqPTT3TB7Fj3Zs+XNJrqhYh1
E+HJWdnpILc/L9JHwOAkdXYeSBI501iYdkKql58v/bwkCdps4EPGDh7JvUauwqxIKeP08yLDPxZ5
VCRdkdWcuO+SRjFDgxufQO4V0AaOk1p7J8Q8P+lL5NMmqC5bzcAsUluKVwyHLc7AvsaQa7+H/i9T
dZh8UpMgZkOB3jad7iThm3KwMV5qA0OpHMG/9WDdSszdNfpJxBI6P7UDWSCo7cCBQ5ka6EZ6XfQS
+Xm5i6vcPHX44BHnEVec9+kZ0oPP6CF7SnAzoWlioDrdKcKhTuz7l0KV2b6Jkk2KrPRgR2gseDYO
AaTGlYFctFwBRVpsmUa0EVM/M4gubgoT1wDWMwd/9Dzi33lXrrJ2Og4pfbxB7NWi63MWCeBk4qGw
GpsqZ6rvDfkDGC0qmusQv/36lZ9fGmbKxtQwUaZ5atqmTTEdyPTZ96nnnnIqy005YAk162Y+kc8Q
KnJCEPasAWOfRVMTbCf7lzbrP3xdGCeCpScdWsc4RGqlguGsxrTYA2B8TCRpRJ6zoa8tdzgNnpuS
mllK5F1d70I/hX3kluHWgzmJokH+csh+RWVVnYLGIzWH4AP0gtiBkVMz3rFA6zsWK57VVC9VT87F
JAp9HJKvekb+RWBQQAjLAwvHYp3RkgwrXGQ/CyUbZnNwywGhvNfs9VTed4EKNqVJY99Fw7Utqyfa
ZQSzpV6AWGjJbAnhjfcTOAD6UMbOkcXV6ByiU2gGHqPkOZWTc5pEdSYr5k+UQPyaK+brjBGFPXzn
Nep9neQ7Tk83nTWmUDajtxSqfAXYY2cmxYtTE1qTjvgj5rhB9Axg8GfEG2YG1Vvuf/QdE03FKfCU
NoYN0F48jYwdwsZ5Rjx10nNo7HvV3NaqwRMext9z8Ogm1Xvcs/jKZLFQdae5qE4F5+Y9nr73CuM6
wTNkv5BvOKxajPabn6yWrqVj5Gt+S3vAyeb23A/MiYeuiJF7IC9mxmLbfrdLOvslxsRyYJ14CJwX
EO2wyQrK/KjGIcsNQbYHsYZ2QESUjdSTX2YrK7I6e8YhUAOqY9SqQ54KOk+xGWw0k5BbK2UqVhI7
m1e4wWlcT1yc0RPeISPhBqqAWg4maEoiTeLTbB+aJeLKXcKuKuehmEjEg6JxKVPnl7uPlmisLpPf
PgkYbmhYgORzwClTc4ysyrv4nkTKQo5V19NOFhx0V5KfcOY+YASBJcBBVreJhdZ0Hwnsqs1u69iW
3IVTgPGY9PO9OUefU17vMkPE9zph8mNyUNxE3oB8JyEcWxwbW0S7nLwwb5H9ooEmmcyuDi20qV7O
KJTx41ikjRVL7FidNa+2laJ6jFAvOXO0agFbnNIBIEXLGdpJOOQYkyG3JTwNRgYU03B5DjnUYURi
+EfMmglGqqwD2adMgOnuiCUozWtglUEFdiT5gBoQMkEUBY6ojK5dhAauiJpxHSl3N2jsa/Ui6KQh
TgfAMO79bvn/2ORIgTjZCJBCo9gY/hdSN/69hLx1NkHnPt9PGxIf95DNdHtp+C3hcMUSExeQF6eW
4LiRBLnMpDIbH+D0JnCP4U6kIU5vn+RFXxYXN1DbviA2sA1doJ+OsVuWsp3T19cJtsVzxVHQFq9+
FFHt+eSfZrbnb4e2vdM1gpIahK0eTITByYXZwWYMCMnTk7o3l9g8YwnQU2QU9t5LVqC9TVwExPiE
U4bRwtjQ5SaAL9L7GhVfl6kRLyWXX2bw9bPeJ8qcAbKLcR5BaSduGiq216K+eulD3PfjdUzCX01F
Omqn8a3Ni9APU2gUvBWR7NfEubdoxRwXdkeoEYoGb7kd4dkBQoVRzrfuZoxRd2U67l0yf1JwBXsp
x6dmRMntMJ4u8K3Xc9bdiNCExUNFRk2jNhgN03UBPYRBYuUfc1mCGPpjiN49K/SPeR/vcXdbx0Q5
xBFgWNeZW3/UnYNQsV96Y36OSpVo55UnYuJ4SemhV0AJTIDYCTQMCPuoYQt5cm3oNQxsbqypuYQ2
H0yWL+2P7hgudsspGtedmYz4s+iBkJoUIggKJ4wVTHo2LaLDQ078+ODL4BxIgpOi4jdu43XZ6erN
9YiclCS/+m596QuLEb3RVVudhTVp2A40jyD1P6AlNpAodILWzD1VdkfLSTTYluqZfGmM9pR/xMCj
rMfEwyoj2/KC+qnpcUK05Sf0tXQdUrvnHV4787F2hntBEgqxFOWdi/a/KJAddHYOhyyiIyatZ6Ad
1HlJfgBAs5nmqudRmD/1oEEIiHRfeahAmpjTr3sfaPuqq8A6lJVprbHRCIbQSKXi6lBrh9b5lHNg
IExraeuvQ6f6JkrcahL/HqwWarrKvhjheAl9AQWjB2fTp9HOjtX7RNSKnYq3GXiDEeQfft+NiIWd
42D0O9J70AX5zJeSkhM96bIM7hJQTqEaV6Y01R6yZKVQwNWZTf+lJa4kKJTY2G392s+/54pmUVLB
3Wmidk9UyKIRbGihTi/TFLxVMn6smZGjqBk+exxKu0DTNommF1wl+2Byw4NDyzZLjTVpu3Qsa+7s
9tjDSl7D1pHMAsqN003QcUWj0ch6IX4JC7lYT1b0TKeCnomJobK/JWjmkHCVd1VYVDuhGSg2EaIu
YEue150dXbw0DQMeh4CzxCaAmvwrJurYkitMplNlV2eLmM40Cr9r9TF29jP7zdJSIdTWU3+kPRwb
PXG/ZggBOq3bIzXnn0AVGJzLirZsOa4MP7pENZny4l5TZj9gpKEsbNGEZfrBsrOHfBGJ+ibRD6n3
patfUvWELMSUQYONjJjCFAjAQ0qCmVGYz2VM4i2dd0ZiZLybMn9t8AQxwUJWkYT6WOUD+BIsi2lf
4k4x6Yo2DTlUCdfW0mf2fXkfi1ssNE0icqBvzudoiYfWd8x9yUB5L73sEs+kg3vCv7N7FwE1lBAK
I/TyMKFOpkY93yTHKa+ag/YjtVg7OTg1AnyVxM0sPPSXsUV3NBjxB6UIugRN/LlomHeEQGMdcPQb
LLuILSJmwksHaDIpJJMwfyY/+t7xxvHYWnejoB5vec9e6wSoUwizbF0I47V3NqT9WzdMVzCOnBJv
II9aAgnwYQcGzM0YRW2nydFkZ+YWDfXuLaiT60QSFWkbWJ4pYtqUNz2V7s6EnbXpTV3QAo/eXdKG
Ll2CC3aEcVNHGkzUtZqaF7tEvTR4BtPixGMlpzXAjvmtDLRYkdjIKiY6dhhw9/VICkwXfGxkPKSx
CZgVQhIauLbc6aDABNi6T6JZPlLWQp/xXkfE1SqaeizqXbQSAlmoUfnX2nAYTzOZ3aiuvYWQ16KC
A5BsZ/ZHguBr61j2tdKsXqGwzo3hPRc+xII2/CJW9p52YLD2C1YJt7CJRxZfuQWObci8X0Q8c+dg
3aawmiFDTPUJZRRzd+ZSusJ4ij8DIW8jTRDJrl/j3UCbkLgDneeVTqgcE4vBe9bfFpVDKTjLtTH9
UXP2a8zQgSTYYZBuL8rjk0rHL9kX8mjMh8hxMxhDJHUKkqe3fZ7V53hcihILcpcYiy/VpTe0K7/q
xVyjOCLWRY3MUh3VOObryGiYfrL82RZoGLWkpP4ZMX0/GQY1h2kzg+qOTkIGUVn67R4Z8JeHIHyL
hO/O8E1GL6a3BZmE5I0MsJ2l/b0/kRofsr7PcMw2pL4yL1QZGDGCJVElZEfHJuU5hXkFgMIiZ8Bz
JkLHKOGDkpBeB2/pVpA32PcpcuMJhQMxtveQ4J6rxS8P35E8JEGQqfx2fPVtcxZxS8KGzZ0bzO/D
hGi8ywMeeuCcKnzM8LkOxqIZGPgdirZCWQYBy/DfAyp4cwQeW00B2vLYeEPBcQDscTWKoGIa2Dzy
B1M25SxgXSjeTBg9cplMWVM7bcyQIg9Ab7pDsemfa/xPxcicOJlP1mzYWx7jaoMTxTCTG1+ArgD5
ElAUJbfQpad1Pkq1qoqaWFlUwHnuMzJCnVk3PXJGVndjWExtBbBiIxkrJkB4USI5rGw/zDf1xPxY
a/lkMszd+aR2pgyx1ooAbbJQ9e3yT3ksoiyiFQ7FNa2k2PXeLzqI3K4T/oqZ+ayiIJkV1mAzfYPn
xP5KAFsRNkQTscfKAsHSVAsqBh4HygK8+LCMN2Tb8PgvH6SQ9mt4MzCnRiXsk99acAK3Y/iMAkKT
100sAegIjMh+dzV66lggCRxreYpGs+GPiP4UqXiUGdSz4tugF8CkEhoRlnESaL07eMPkYA99uPI9
9Jx2aaIl6F7yOtiHXvxMmty8naIQ27FI1k4bLwqv+N5o2MjATa09jkVrnvArNIffsQFkRj9ETHtU
bp3iuabcGKFXIWQigE90MazeRd0Hj23VH0yb2NmOxiOb41dmZdBAbKwNUEUV53+bszz7RDJNE9ll
fG7xaPKw1SEC9zhejzMzw8luOJFDOMAu53s7NB7Zzs2dAOFHmuzjjmR6pyRG0Zefkc0bNtLsIV6e
SGBt5TaS+TmNlbOf45T2ic2GhIM/cV+KwRL7KWqwCRlf48gMIO7fya1iWB8c0LddWs9ljHlhDRmU
8YgmGkxTVj7NyVX67nYqGfUxGufbxoOt4tt2imnYQV4QofMuBPXrTot5/ENpkRrNg5crrO0ePpyY
9DwwXrAtBIOkjgz3NR6KkeA5hw+QKv95sqpT5wLNChdvP1IaxoRcuzZxiKxkEdXMglYZJwFyORnN
17O1GWOCzvzhtormh6aPk0MhYnEqo2jTGO1Jtd2hi+ob26WaL1BLHCJLPzvN9Bh32RXdN5BQP/2W
rrv3a4Zy4+w9eEXz4qbufc7MwlMvtedeO9NfEbC1mqgpArTabiAee4enZaDqT0v7oWw3Ig7qbYUV
dQmtO0cMfhH9lVW+gBLiXzGnG0NltKqms1eBlkj7b6sdObWYFStteVS1AlpJtPTyrDn1d9NWr3XA
WUJPnLiG/kvXhgUSy+7XnMrvcNvI7RD1T21lP8fWowHVGkW2ASVuvoSwS7kXlbvm7iE5HpnSKmmn
L6HlIdABlCTcKCQ3f0wGo+agM1BJlM4nBdt6zHBsqC55Q5lwnFUWcIhWJmSu7A7vop/7f+xB3OJE
o1dmJR+pE5Gf3iCpkle/cv8YRokQl/dsjP2zX+fgUVjIFwSuFVi4ALlSwOkWim6Bx7Ui2TdaWRM8
ncHt4ZxNx4JP8VaalynJ7KNDDragTF1XbRgj+oisXUDoy5pz8K6QMAImkBFUXydOIBBLYGnpAYEL
vpYiD/VpppJsILx41ry1s36gq98bx8SIHjPOCk5jskvnLwZ+hUNByYEaxuLQgVfUL2d1nFodIvOR
u4SE+2tSSSZupU++MKgi4AxrdDrrxeAfFJTMoUh4SkvcjlDZul2hrV/1bMK9koJEcFnh9URET04P
3XSzO8c+mBpKbFqYevwqe2Z3gxLbsCZmVY6czf0ybGkR5FSvYDv629FtXsTOQqfIwdsiDzdzX0KP
igZHLPg8WTAbR0nhGPqzkBPKaW6jVTZULgwfgLYhQo8M5R08QvHaoZrZGN0DgYPYjcq0eJzMEwsR
c+cOOtDSfTo0df1ekx8ftTU4n7n+TVgb1cR94acX8gX5pCtkCWk/kGeWtr8JmEVjk7nWvp4n5peO
CC4xRT61lv6Yymg6YoF2b7HUUqKG812pXX2OxmRjlDAJpIT+2zIetGf2EFbQsg+vaQpAnXlxugoc
M9jX0s+2WDzGdayt+dAeinLqbzPd00uznFWKR2QT9ubBHN2LrYTcW8UfJ63LTdQjmylITFv3lJa8
b4embc94V0459TTtZsCmNqHGT7aJyUMTk7OzDBLlygF4vMGQnEH704jhfFNb6ALpjjNR94cta1y4
aip+To7jJqlicB2YczdTjpoazPNjZJfpOWOUm+b5STJJPlMls3zNyoWl235m5fSbtHJ8/BWuawmF
qrLy1aBJjpex6e0D3x9BvwafrddsuyCMXypCG4NEfU70fs6QFGfseU63m5CkR4taI7YhEM+xg4Cj
7fILw/O1b2MtpRP/kYsZu70Nn5SDo77pwvI7n70C7CVdKTvkRODGyFcMWdx3hoUaGisPYXvAcHOr
2PNWDj1yzoex5eGefOeYwTu6NY30Ba5KBm1++ujzprlpKwbBYSIlBAcy6fAfrBzDNK/pOB/naWlW
MuBHpoYnutuadooWuaWKc1D3EajsXLMmQAtko+zwrGA6qABleZlGW3eEbJTn7gx54moMcA1zU6r7
rDK3Zmsf2SaajYfyG471sWr/tIkx3nDxfgPrk/u81gwzIpCqlnETmEN2DsI3h5nIvhOU+IFBdJnq
vOfRduorQq/KsTfE1FOHl3vTZJxQLhSdsWbUFKadPE1DyxOKfKXoT4tPhoLTv6E12+2cEC1dZza/
AzU/QN0GrZpeeu2/mewewlVvwpi8fTNyRQPOoFE/9Xs/+2760r2XtsJiksWnOPwzAFcuQBqtPJk1
FMDNakLKfUqMhTaVQUU2tHpw6+SO1tG4ZylceUYfPlaoq3aeDoGkIQGz63q878bsm8TgQ88ZaRPN
bPGjqF/GLKXhxSNpRd1HJZxwv0wLN9k4eVuw9G+ZXz9ZfdVf40miSoZqopw5eUtiThymcO/1CFGN
Ux0yZ4TFREJkr+QRZzvEY4kWZ0iL8UrL4JeynIcuTzcpumtqu5loYgXWnQpCkXdDMyJAOVE197lj
jpyBymWfGA6ks8zHYbwJevqY4OIMIHr4gNK4g04g0i25rkATrPQCLv/geSBUQolKLKu1QBAaL9pG
faiFt5M9fO22GAG3QT0Im1vvZLhE4uZEuXELLnjYILiRQLUD96FzgxXKSCrm5TSZCti4hI2iAgcQ
Xabdt2vwe6a53OGBiQlwcC8Ehy4+Dv1Vdos/L8QyEdfQwpo3d4SeCkglV6UP51R4rIldenCVf+eN
JDxS34Eos3KfQZ6FIVFQlafEzWPV1kQg4e8Ago8OKa6tchsws7OUO9OvE7exLr84XKVQPpNd4Ecf
k7QdpjNQ8d1abfIky49B+12MAwkt6DY4gEU9z6CLpzu+a0vHJbWsehCkAKGmBBnCo3cNI/WOP3c9
oA4l9zh8bfACgrxPbwTT7k2UM+1EWo/+N7gZyqZl7oH7xeiRldFbugqOzQu2dR+mBOY6oCYGp58R
k9SYRQaqv9GdngLvHdjBbVa6oBsdQ50szy1XbCWQx7ChRTNKOdPzD9BBKLy6bmdMyXjstazAodeP
4L5fAPQcInd2VzQWi80gWQRK2jO5Wvr2C0O+6FKXrHXG9f5Uic2vmlb1azq4/HSntq05RNsML8tt
acrx3PcuAlJ4xOnos9PDpkIwdlNaSEl1VnfHFBknSNnxYRSJfxRPfSH0Nm9S9AJAHWJukl1vQuz1
LEI4ZhRNKOmeBabBw5QBo8VuQG7wXO9tGzUkO98XZYPe9KTHru3AuRdNjJiWdvMqs6hA5IDRIA/K
BwEgdR97UYOPSrWM9eEttrX4nbhQrqreeOiLPuBzCZK7QICrCweLZmPucTC916WL7zxDfoZI/MEr
2Q2iTN+6HAhZtNV6cAOYCYENXoNCfZrCmpQ0O3kV/bVVf2Jq83ttV9FtZ2gYkHHPr12vUG0DTrIV
t9s9hDP8mmiW+5i23Igg9qpM67OcZ0wpwrh2alBrKv4bw2J7HmAdXRopDj6qe8zV6Klxo1tJYe/H
iuCZQuxbG5YrkicQcN8i/RgDcSxNniZQ2c42wScQ1EScjtSAyhrd/WxX7YqVluKfsMW9lXrb1BUR
EugcibTbYdQyrZ16zbX8U7WKEhl+V9E6vyKvrn47ALM9wHBzW1/yNMhXOCr2ATyPfYvHDCNBcdYA
3qUxpTvtBRyKcH0OIHv4pEBUsVyUKGjWSMT8zVAvIsiMpPtxfKhjlp8e61kCoheeDTqJzEk+gxm8
VT9YNrp7BHlAkDhgRGKHwvvG85N0l0/ljVJCrUIODow3JgBCiXEspBrOltB7pTxxo6a3FoTN0aQ2
WvdGtp381LwRZZ2sy5K+nqwVseYwMs/jYCD8XbLioPK90zJ2T1gN7v2R/Pdh1J9UGwY4jg8YXPBm
xmUqVPmnBFPBcu4eN/bkkuiQs/nNVnnvLPWN36Pn6NpsK8c8uPVpl8fwtZBlO8V1ijWS9KHfN+7W
Fv6B2dpX3vb1NmgtOL4xgUwZx4+fdMQotE8I7o+jyySYv77byap4QPd3pwcxXFFg5xyNuZx5oz8Z
VwI7KPJvHZhHznhsZsl2TnkXFDjdAzr1m8WEIj0P3mKHCABG1xGodHLrIRUHskVQXuJAYBLOzqRV
dGHXQPOv+ytCRS6fxSMtmkuLLN+1WSs6M9zQJPBWpa3qOzuldRJkBnk1TZgdwEUcmLozNLbpapMS
X9LnwchiVb+ivLp66OA2HQC1vM9viskSjwFsumwqbn5eDCMvb7wAiCpd400quRegm60oYjumkuCW
3YgOwQ9Jqq05zGclbDLVhfUZE9naLoJhF0j/PasDZrepdu5AnbNqMldENcAkomvMcz95b8Alz1GR
Dps8Ta6Vl5evZcG17hm+V342gGnz0JEsk06LeZU9+PYzUB9nvraMCE94L2gER6FgZcaRSNOkOitC
JaKseQL3TZYDBpsNnbpSRTDYaHqFnr1vPELPR9As64wsNtQnAaY8Md0JG+bG1MPWqqerHxb1XnTG
TkfOiMtiPlLEfaMcZ25JH3NUCgpdxPTAlwnqV9+rtxL4N/4gCpSWDpFrjWd0KXofVbCq7CG/hSj8
ACuDrrUmXJk9kMZdD9lj9rEvymkYCUakSQaVuZNi3irfPkZd3Nz+vJhBvs0ybzt4TnZ0JfEktZOa
ezmxzNKTw3MLH/01paLyZ8yxZkwXp0kdPG0h2Ypm59xNhbJvUshSwqHl6gwp51MoWGRxY+H1nOjG
KTkKVFV7lxB1wbp7qn1qp6lnAjInh7Cq7J2FnmBO9BnQ1UvSeN6NTZDsnkl7sUrN4iP03AbJLchw
mA/zJgaTsbHH/JXI9f1cCHPbDPbNNLEw1bI5Gi+5i3ZDGuWwo+88HrKOzd12Yh4y5KT7AnZa2cn4
LpmovBO8/oyhB/3gFH0IaN25SYg1eYxKWAa4WGz3RTqUtRgSzQrkx+wTX5b34UlhSggd7LeZX5Yn
NwvucJaBqAibbeSQOY6E2jh4kwTLn/3G8xPuGjysRLe07tbL5oAOCibYVNcSOh92LNv7JMUBoU2Z
08VEfmYaaGlbpChVEhxD4f+qsozuUh9dVKmTRyxaVo6njbKYlbF4bqxuvEX8ZYMBtr3kyiSEE10V
AryhHrBY+BnDbludwP6VS7Ownnc1FIx1V+YHaXPRO04LixuY7Qdm6xrP8c6eUDfr/2HvvJYbV7Zs
+0ONHUggE+aV3ojypqQXhKpKBe89vr4HoH236laf6BMd/doPYpAUCRIgTOZac47p37Y0yCjfjbW2
r0vkgWSVrriKXYMjJKSkrc/+RCgBxcJVi3l8UwXUUIoGtzjl7sR08NaP5BQY7cA3xd1oQK+kDUiz
muGBRmd3V+X3xHcQchmG8qCTWrzBGvxqOY+moDWkd/FVnmAp8DKqG9TV3egIXyJ9SxO8e8gDGNSN
90z5waKRTsPvicCh8gyc+VV1bztgGKL6SLWFJKeoZ5sZ6tTnLqV42hHMkQkJiXUyx4IEkkxyl9cZ
M6UhOAXI+fauxPpm9nVHF5RJr4XeD1TxZAl4TZE+bkTSvFqxox1wAkGhD7UbaFFwKRTn3SmlbKY7
1jaXRfDYWb29dorpTg51uDVNDxVm3hHZqmqGbpN7TtvQO8wl76GAEhw28qc7MrdP3OzQ9bnYZ7KC
j5OMwETFcwzYF7QFghxMoSPnIW6kjl2jsYIKlaPe1YA3aJgKnG6xj4RluVnUGEgTiBdKsAgzlkdj
VJkRvg4DldKJGQcNnzBnwBown0IdlgFVwsFV0hfiX8v/l5t6KP1dozlPfHVavoCVshMqeUqfor4N
5kfLUz7l6LJzCXSepW2hRDiU2PlO4sDjc6EUY4prdow6QdsBmNUCGEDzDZpCBCCR0pmHAQoaALSd
qHC3nzfPScP6OrP6LNOiR7uCCxp11vT5FNma/Wdc2f9pqf+NltowdZNcyn+Eu/9FS3390b3/RNr7
mRs/y6//fsvfSmoh5F+6aVpIpqUtSfIjdO1vLbWYhct/i6el8ZdOg8dy0VQT22w76Kr/n3ha8S9l
8awjDVTPpJD+D8TTTJz+SO7TLWHbtkVI/CyfRoj1R6pp0Ej8sFVhXgK/Y/BWKcZolImwcjE0CFoY
t2j1OCT1VRG8t6RMwpgP1FXFYHI1GdWTl5fw+ZU/7CzN22eNAa4T161G4mADEobaGoWB3KjwpInh
XQTdLvB6FP5tLda9nDg26xwNA4XWVmS7fLCfaK6j9Ig8umYiu/UwRO2Fg8/Fry8dAFojVwjFKsyZ
2RRSB9GnU20GDvjC5sFsBwpNSuJ18AVh8UhbRaX7a1hZNszW7qg3mn4STD8hiQz1M9WIR2W2z7Ss
8xcTSKqZDdeu49VHt+0r+hWMwODmoj6R5U1gG3DDVYWKyxc/bG1W7XiZxxDHFmfixk74PNJbDSc+
BYjZgNE6DJUYk5HOdadBxmtimgGZob+0tr0DEHR2VYJEyy9e87y+DfURsVIQbPqO5o6R9ScnwAYb
Vn69HfTpLu5fcYXNk0ouneXUY1FhuOr6yAiWd1j0URkluUx4nSzc2Kp1CYlIsHRh5oZIbpH8EXWz
tfxWMRHcA0FDyrYTPflvXDt2eSnZ2MWvthWnKte5DjRzanuY7SaSLHdkw1oaIrEa7UoSmNa5j10P
4TOc2/M01uqm1xH3ZfENU0oAq9k4zAPYX3bdv1Lugyvl+Vs/omvgMp0IWyS7URRyeSS5bBVmSX2c
PImAQYfxnFXZ2rZjBHCkhAQ99vREYl3KdYzEstlhkdoaDdS7rk2ha9s+vUGm25toMmEoauK2qPr4
Yo5VtHUqaDjJyGzbjhm0+/BiO6TNt36khZckJu5v3jY5iaWPjUf+CvXiCcL8jhoJx4EzktqWE5Gw
sY0kuS0YUHsqRwn14FCuP/gYXdZW+0uBYriUIv+ehZKUDz3rdlQpLSQfQX/CjvbiS0QCPqUONg8k
EcbQx4JSz9ygpwhCphQ1jXWf+tXZRGuRT735EheoxX37EFYqPg+iXCW2a57h/6WMKCkQCZmNpA/5
Ty7qt7Vbmuy2DWU6L9WvjWCoSW8hg8cTAz07fsWeSTQiXKNa06weNlZpJoQOJkdAQPrKqyvnlm99
cCyDY75P1Ba7NiWTmD5TSASAgz9+XZuPZhK0r2WbPeCxf9J1kkZzGJwHN+SiOg1nhtf+GfNucRyD
yt71cEnWo+inZyukOaF8ukroIy5UUfpNouPyKQTnEAJbD0LTsCea+nUVtv3emxAYOWH6YthpfkkN
ShFFjk7DtiO1T7zAvHaIcgoQoh3m01VGZpVZbX1/0nBvikujO+1HicaPeq53NTl5R6EaVGggvOBc
62yD0YCdreNBu4Sao+8hEr8aqvDOfhkO2DrQkqg6Lim2NgRgkBazmbQhufHcuD5gxvOOYSGTi5kg
nGhnEZdfMR5SDZBLcEIMY7u8hTKIa8tDUrvVAAqjUlJiX+Gr20QppAjb856pMUWPLU6pvHSsdWeE
dFZTyznlOuNKn9kv69mMJlvCgC4bdsa0ypkwBgkF5eUmiaJLpkj0sBlFZvzk5AtCjuqb5sY1hw/o
KmQ2+aHEzNhQL0Ed22bDRqmmODH6fgMiIPeOn54591Mtkx7TX8HgW2RpfVpuGFTOcpCaPtnX4+Ve
ZlpEaXgOiuLP/48jXpPl8fL/r4efr1yetCuXJS3/+u3u8q9BWQAWBnG7LGJ5yfL8H0tsTfC3Zmw8
Oe+GExandtbBuBOMbSo0aNs/7wK1znECcLPcW1603Hy9JyYHGmHg/EKnDnn717++3vP13PLu5R90
9Chpt8pbM4ZvoVLOi/jX30Bbvtfygs+PW5by293Pty2f8nnXdKMzhztq+X++/G+L/vpi/3JdP1/5
x3ou7xkqLyc6qkI9/89yv15XV93DqPyM/t8/23F52+cKfq3611uWe3++fHnyt7VblvHbN/16++c7
f1v8sgkQnjfI9v75hkVBUUTVMIUqQ2NLL+9fbiTALoiaf2z55V/Lk8u9wpXHIlEV8SLDq6864/MN
n68apLWKcb6mjUmOUtxkEx/iqUuUU0fNfZJ5nCBE5jsUd6km6MLNSN6oQL+DwNBhd1me/fpXUxkJ
qAuNTDhe/fX8ck/Nb16W8PXfz6UA9WBZvy3RC4iVLTCiDCXIo16HcQlGO+wctPTLXa0Eof35eMS8
Rl8gpF/79WTmxd0xzl8+X7L8Y3mfF4wCBXVPGHToch7QLEjcqZuLbTZOnPrpfiaOey5jvaA1jllq
uVcR+IadyayhUiWAo9MTuk7I8t6A/5njfTlEi+VUUBjXRmMYHJH5uXInLlcwCdeMgbOjg6KJHKQP
u/7gTI4cKhvfEq3AYCMAX5ym+WbMu79vLMwr//Lh1+uWt/FrEHvQZcTbwZwehgKcb21TtclWoT58
zwIcqVUFanvlToGJcal/pTX7kMNL3IT411eFwbnDClEgNx0fuTwsB/TZVpMdxh4+mWmdHMqhJ52c
0JNrM3n1hpZwPt+HEDXf1PONk8d4bNK0Ixw699kwzMxcO+lO+nxveVg0k9h3Tn7UKM+C/uemz2MC
nkeu5nlHXuyKK3B2rhOLVMb5J5WoRU/LjT2ZKHk9+9D9g/leWN9MrX8VAqlcQQZyDi3eJPR3sG6r
Hqz7CEOWXg2RuANMKSvxtENC05/c0+wopUueTKYp6lZWHm+6icEmgpVqUyLSO+GrN0+ar6Gx6SMU
MKZRnggzTxlBM/u1uvJVFNalYkTC5YztFg33qaAlFyCyMrZmTNXEQmuz7vETHnVzq7Drn9zZ1Cfk
2Zb4W2zhMPSbQebRPA9f7vWWIkPAzA8w1EkENKj6J0JHM8O85ZTO/qRS1/6+51oBg6xcXTrUCJ+/
AXs2DDi/ZWrOAIA0+3n72/NN32BFKpP7Baiuz1N2W5tJ1+gbYKvU/X75DiO+sFNsKwIk+vnu8jiZ
0A0HDPOwWmUnY/5FiCNw0gO2SjTvFPHBw5Om5qZD+tuNPwYOzfdUXvdahihFSRgK2rx/q9EJAQ0a
Y4fhZdZEsO997YDLvT+eGxFQYw0jJc+Zz4auDdJB83c1o8CE6iIFCmNepd8eW3YQbpmfEVyz8PIX
dP7n6swbO1m2+HzjUrQnIqX3KORgZltWb9nhQJ9waH7+DvN/HI/AdGrtulIpMQes8HLv62Z5romR
JPaO+c0T6I2DyGOTzOusNQa9N+efJ4eKbmbX1ARyzXvPsgst975ulm2wPORqwnA1kgflcrHHRFec
/JLr7XLz9XBM9Nfe94nuGfXbJuwV3hTFmevzrikHgCJUTdfj7P1cyPhoANmr55s/Hua13KWmj6xm
rrfQVvr9ZlwKMfNzPoXNOXLv5PTmgAGlNz4aHefl0hdbbgK0ANvB4/eqMQbAkcuo4KI+J0t3W8/7
07L9un825/Lc18MGmxaNA1x0agYWKGtH7Bu70YT6YOztCoAmYYFDQZp11Bs4nn0lahp68riskOSQ
VrmoUZBR98pAlOCS841kY2ijwZFFeIGhyV0kq02nGzeOh/POmImjwKnAOY5Gu4kDPTkPZkS4e/TY
90249esi2YoKo97yZdsl1I9w11XmGBb1PnaPz0NB0zddhqoomWq8o6VPcro9d11G7bDsHQ2pUrsh
SB4RBWafZ9/l3tfOYFOuPcmHjDQvwip9jAHz3Egm74PIzZNbZepszzcak0GtJL5C5Xigm+Wq5vbh
CcV25rvuyWJofcDWA3CufW7pU+zAaPmbMqG3XXZzYdAQ6ipsk2E/BX10bmRG068u7soYi6WcbMR4
Ib0SpVB2jWXbbirwNWtSC2eEQZ5tAZjEhwDKlijQMZOwxYRgNlvNJ4tGciqTnj4bQObHwqN578Zc
al2r9U4Z4RBrKZwSVCfDaH0eaw/zVdU2TGaqrfZsRiHFgu46SWW3tWv31olIuXSq6rG3sLig1ftc
usx5GmkjkUXz55CTaq5L/Solose3K6DBQ0DJu2GkY+WbFG8Obhmu83VPuH0A/mzmzF8VGPmn9fLc
8t8pCqhI1s1jAGcELbD/5CFn2UWNn59r+X2S2ngyal9A+KchxuJoqvensOyelFYbuFAyyt8JYg4d
C8d2+WKZE9X7Njaucje/qagLbHXE9SvtV1Cz0KDsvonax7zWwyWhrQsN2aI1jd3An8+Uyw1GNB/k
jv4ha4qiTtVhO9IfHK8MD9UpyjEWLCETy70leAIJeHOComod7e7GdoYIG3dAMAfnkm1WgQL4fAFH
7zHGWAS1cddEvYJjSTRMQ5KhTtH4c92CAsWJDomXzud80p1vPlMUKLJskpbTzDi95GP17GvNxGQb
k/5kI9uyrfi5CfD+jTFCMNMOx0vUkNRhovZ3Gq4Oy9ahT855V4ZIZiYN3lTai/TEZDM9LfdI08X3
9fUktIGUMvd4TjU92C/PG/NZdrn3dbO8zPp67/J4WWocYigvBD/g/EG/vW65C4Mg3irL+vX53uW5
lGxGRFWkMqkf9NhaREJJuZmlTzSFpbapVfSQpfF0cSfcKbQcpkPUY5WBzW8akNUrey6haaDiiJBd
+WAzFcZJv0+fp2JE0D6DlwDaWis6U4BUpxL1olW8EK25T0FtUbKQWEDaGKOqj0PGJEQR5So9oqT6
4Q01tqLCfcNI78z5Z6imu9Jek6pB901Sk9T0GFRfN2n3kxH8ENF+AIfyVpsOCla/927swK8untAQ
UkBpeber8GoacusJ1p93oMTU7kSnurcYMP/8/95EX2GJHn65V3kPpWifcCYM7zKog3WYehCJ/KK+
zuo2W0ou79hm7zPD0698DBKIR0OFUIPkxbke846pQAxt/F67MbEKk1UcI9/OnujqXi9LZauxq4dK
Xtww728UdeHV8o/G0V6DSKYPfVEZJyW9eJuOKP9pfUy3OSrTcHCn11IM9i7LVHsoyWp/7ovguKzE
CKxnndeheYVGStwy++GAYLx+61gVp/mRcFzMMKQtT6GANRwgFZi/Lc7BzeRa8bcUVT3ur0YgqWyD
b2RYIa5hI4CkGTZBZBnn3k4cgHxojj+3jk/8V9iE5m3nj+IqQzj2ucjRloduUMbzmEXNIR9zdxfX
Tf+akgGzvDMgEG+LBdo81QqFddsNb8vzeoLwMvW94cYYU1TgVtOv5fwdRJBfO4lePlEZzI/1gJVH
4PJ4J25gWXdZsjvhhLZQk+ntYxhP98sC+0LBxlROcx2Q1HCd55gFl7VWTvZk6AEEI3zm2xptBjKl
aPj8ARHuuoHRv02W0+xi+qsHQ7fV02QkEP35NlNgi/Wyi7We5d0su92yVFnqP6hGG/dSH8Nz4CBY
Wb5+BlG1ITbqOcyttUj1YTeWhTwGdu7eRT4FVnc0sx9ZK08SMMXL4ExQewzYkHAGhjt/oOe4vKL1
s6OytOibFpJJJ8eqPBWckBByKvq9epr/CFF2eDRhv7Vh5m4Ds5wYv1EdFbmF/4cdbVkOsufdIJPg
ldGWsY1808G56dW3Y+NQ2pyXo0KQWr3WvRLc0m01W6WMH7LgtgKuvF5e4SOH8PXOe61du9jGRdrD
thbihjIxwol5fSokMnU+Nm/+7AmchUTIMdPyRsen8LkMy56YtivnbSJpdDMUIrqCzuddJ/h9P1/R
oirrpql+d2pgA2iLmyviIgjuI+/h81MGzgFu5LwnuYNTfNBMQgcDLIU1bpzli7rdwapNSAvzC9CS
1ohVq/DSNLZ74RIBcXNeYajIAEzt711roSW27PoSO83ELojoioCf5AcRvvPr2pwohgHZ38Ukh+OC
ThqfedWL79Q1l7UeaIivW00Lrj2t8q7CkBzX0pQgEbXzsgQxFYR7cmm7LrpKv2q9AMr/lBjvnXxZ
XlCP8NYrvZTXjRiLK1njdmz8RgcGwM/TdZSptaL6yZCcUmTf6Pe2HxRc26b6kE5Zdz85xIKR1VH+
rOn6JlYr30sz1dZJyDJK9k/SSHRnS4yx9qw1/v3n0tzgoUCX/uxpibalmxWfbaHJa3YmrBDYud+R
PayWl8Zo/ghyDct7BTEL/SXx6maeq/vcoqGxvCTL0bpQnH0Hth5t0MZX14aQ/TlWtYkopShf9KS8
XV7K0fPY6lXzTGkF3xGHxAkTTnBDFxsMop7VwGCR78xrbDKpXVnI6e/ECCiAwRNBNJZJWqtPSRpc
dvUT6/1GdzvtLdJktvE30Av86wBPK1JVZyDQgMNLTvJ62TxwiJ47vQqfZQ10ePAHcTLCrLoZaqCr
BpoRRkYvyysnLKurthPibsARc+jHJt42XXUeMGs/9DZWtOVlow8yWLrjmxYhW+raRl163Qegip4E
16sdfJva+LKsi1u43/SuNZ/sACwcYNHmFENfuhFEUq1DyjY/RHdZNlDJTA4+31TddXUfH9HijvsG
IspD2AEnWV7iWT6ItDZ983TO1Y7h9hfb0Eh7k1CfVVg330QqzstLqdS9hwEChQYM5Nn2knQvtCE/
Wpnr3FkTrMCgMOWPloAxw62017g1vU3f5DUIbhFcq4hkewaRzffUuQMjoX4MGk6uzrW1GzxKxqko
ZbDz8q59qfrxsiwraPRfGtTHR/oL9r4eWuTeE5duFO7YBudldCFu9dET31wFJ2+yguEcTZl/g9yW
VLH5+yw3y8PWd7VrB5HhWcynpuVt8/uXV5j+aWn4/l9v/N/0xoWLJeq/641f3sPs4/fW+N/v+Ls1
bll/4aljPmuCanBM9Vtr3BZ/gb1yhCNoVFvwf74wY9L+ixa5bTi2CxHLNHTzn065NP8ivdhWuq3j
Q5NAcP9HnfK5D/5JI5vb+EqSpeeaOgtynZkzZtG5L36834eZXwNZ+4/GjugYDfSp23GlVjN/liYt
YOt2ZfygYfrWPmIg2kygJo+9v/ptQ/0L+pdgBf/4cEdYSjnCdVkbJf748DxTeYmaALzVgAaPqPjm
jHQd0Bb5ERhnqPQ51gc54P/Lj0X78Ps6E9qpuirkY6tvEFKCFDHmfoskgCqCV59VgdXh33yk829W
9A81QowZ13M6PpHwx3a6E/YqrLc+bfdw00TP//3qEZz2Xz7OEcJB2YzQ2pYCTf7/v4I1hWjyUcuF
AOmdAguYgTTnbE/czJlTgtvFU2DOel7LRU4+Qoi+uGlPgYzxDaqG+GKnBMBFmoc+DBoJNSgSoPoS
/flUpWojHLNdmbXeohfSXzy7EzTxhL4b0xpAhfwJOBQVoCJfsLczQhhIearMtNljbcPPWqJ1jCja
Q2XfMPu6SIYWWNHqaIOWOKOL6+xoH+Nrw93S5PpRMo6kfi7XE5MrNIDE209gjtE2XwN5CU4eKaTI
pl5iCGzwqIcnk7oiuRP2w2An3sOlnbkZ5Hgd+n6C8Wbr/sZnsiLA9R+s6p1RBnueCSeSq0iejU8K
g1mftRTNEzVPiO21MOuL3aNiV+oEgObYG80PDNHXhgcqw83MD4Tnl7Ao3+CdP/Vjsanr+qKp/mU0
kIPZDVsW+z8+ZgjqsQAX06O+tmqMfRORxIn1vQ3rApKziZyskyVxxf3TUEPJLIrqTfdLfhjisrNQ
242U69ZpbuPvHhjFUVsu4x+EcH3gdyhRd/NLGFyYLINFGX5crB0nXYtsustFvi/6ZNxWbe9t2WwH
+ijfMo1qUpxuGxw7m7ZgSJ4Iaqxi1liHWynzN5v4iigkcagdP+JpeAosc4MqBsDn8DRiqsE5XUDW
sKAt2NOHaaZPfvGTqs97W5cJeV0OFNeo1hgIrsc4wtrRF2/eAEHCtnZGRgwRjZYnVaQfep/P3Ixk
My8nNYcnfVQ3Y35rlRB841pCrqY+XSj8/lBWKaLcY9ArVgWmckg+vCTPt9KoESFTjrDTpN+0WkGZ
aA70SUxQ8mnNVnMKY9Nb+q/aYB2P2AGoPuTyQ7MRMAoYoxJa1irWbgH6iZUdhb/qmDVIa0Y9gdZc
xabQacvjVTKS6hs5BwNxoDUjUPByGqMrsEBYcWNeTVHzg1kc9UKffc6YrDUsNdKv82JdOnyRUloe
mtmJFkRHuq4eGZfEtQ/kkMbrgLkYJtXszhXVvZzYTRIhrvLIxceqgdU3deB6iRYcSWrbEhRMuEPJ
/lPGaHID8BUYMcF24OANGG+yy/CGrsTuyw+NCIhcCMawrnPLsvw1MJa3lm7iqjeqfUE6CZ/ebBD6
XGD63o1AepfdN5s9NR4xdzh4UEk6yR1tHrx7dPRXjUSdXHnJjIgo1p4miFCeYqAoakIzZMXHeb8B
L/MYp/31iHCV3ILmTZSWj1u82+Y5yWDSdmHDuZiAOkPnA4ioZmL/kWi4VcZAP6CJIcFiOoPtjI6w
RJikmJCR4uqWhEyxr9v64hTNk5ZVahXh3scywe+m4/ngvJsBJCneDIPDMAnLdB9FHnNkhDtqPuJy
G7eHvQeWvnM7sucHStFgx43o0MF9bw3mdD4aMiZBHJ0zgK/S9I9UNA/ok6+xta8nyZEq5htTmem6
bjnHy6raoWF56my2ca2qN5vx9MZ227tqtLC9uOPeyXxwKFowrrtnr4PF0Cp0I2mTFiRpDHLN+XN2
jkwITtPjvDs5OdKUEXgN2naEUEX4lJjPVWlADnEwlKrUulPUPSOLAzLAgDXm43NTIGj2dH55qOrz
6Bqe+3w6Qsc81nOaPZHVkMdAsCGCgdfOSlGa1DFRriJffjQ1J6pu5BdJHE7+Q0/p1rtH38q/+VHl
ZHxgNuNc7LqHybTuA5PMJb5YM/Bk5uZ3oQzvqq7ft1X2pBnAf6pwJKacWcr8/mGCk2PnL67RP5Xd
+FS5c2CGd4OKuljrIal8fjQ8zVk8pLQ9tFO55aRKDHUvP4yc79n28zmmSt+qUD2V2bbzCxxtlfmR
R4DSFXsj5zIidcy7XiZ3Qk/vUrf85U72plNUc435OMbnu5oGNletxTuJyGWlk5m0VmWK0prgYqml
J2aUl1ZnU9AUK2AhXNUBm3WYT+7wylaF7eRs1oA8zjhCW9aDdQi5/kBxGy5VonHVdGFuGZXxQS4T
584ofEyaG6yr5UQMQHygPDiw97NqkGeQ9GrjsXart3mTjCWXGINsHWY+NGTjZFzH3bSsoNCQ/5Rt
cFp2eFU0b2UdncB4FnsX9gafiU6J62iI0tCum1euyBhoDNyEET+4i61lq9fpnS3rC5f2t8D0v1Ux
svrQhg1gT/EV1KRVa9dbQaF079Lb2DSGuW2r5PskrGIdzWc1spegxIqYDLVqbpATcgWvINyCZVjn
fR/fOX01HvICKVhTeISV2vVdNGYAyd1KIGSzZkvTVQWYZC2CalyLPr2rMg4KY+hvZR5ct159KTOl
rXr8vsl85QsaZEpRcyc1FEkqDx64Rp/5CVEhdTTfYizqTv9UDHa6kwp9UYwAAq+S+6vxqblWXAFI
2is2grlf7bAKgIFIG1fkPk6zH5gj9uSQDUye8/gEmWsdWaG+5SyrQSxLDXAzgb8JR2+H277qHyeS
EHU7vkEhyizbKqeNMzjfqhLLSIs6lZ7jyijtbpsKtEX2WIER8etkqysWxUX1Z62mbYEXgIg4wQVw
uIr5yxuiokevOQB2Ml6Iedw4Kt0nyBw1L2rPfdS058givq9Uu46wrKtJswhEbunKoK7HSKdeLZtd
ucx7Pmow3npBYz+nyB0UNekfU3vsrHKb9757M1FZI2FO4xxLvLOHUzxGCLfu+hpFZAL/1aF4RrqY
w+ZM4FFGbvzYTTm8JNqwNIWS71o+G7oswKE27U/MAprOSXt2BEqQJjkshmHyJa0/vlHXN8eozEwg
Ov0cJHTXWt53icVjDargjcYqYx1tZGvQTw5tZCtgH4eU9gQnvnutc46VSzZIZABZqAsFSG3Y2RED
OFal2KRMtZlIT85Bk9WVMZU3Zm+hQJhiuhecfDoy6LaQmLa4XAfV6QfHFenOEgXUpBBZAcZ7hmXe
sCrFbMwlSOfQOf2PyYZnEJkVeQFKbKmirseme3TINAPZM+cPY5xoAt3ByeKcUCmk60r2AODrn5zt
+rMFM8A3SWZqBuiQTt8+RkCIQRx57zkKx9XnlwhLKrKjOsjxxtCmK3cI30hXDHFVoqwj/BeRP4SA
dYCmloAF11jn2GEjTX/RfA8/UlMcLHPQDxOQI6hPCEYGACAk9FX7nEnoKg7k42iG92Zgzyb1zj9V
IEI2VSMEbiQv24ic4Q/RwNV+GJxrSWBBFpqnimtvVAJ5DyNSTpR9HHL7u+dIGGyQDPYFNPtp+NnZ
HFReIIpLGCWwL4EPNg0iZacJw1WAF+XQzH2ChAajVtY/ag5NaPQ/SdXEi9oFPySOWNpM9og1Q0dL
gWuUunO+icbG25L8Favh56R3YjtkScdAK+e8jfM5nE+5pYa9OSFa4HOP4kQR2k7I8eJdKDJHG3fY
eTYtNTRJiT9eib5Aa93SgqV/kh3YEuY8kwBSCDdiHfleeDVo3m2ifvoJP3YN0mNLQPqFCOZkK1v2
tHqYtkOuwu1Ih25rhuH3uOkSKDEhM5CIgFPXIsSC+g1QePiR0ok9TC1oLmn9VDsEYVzpRU1uiKE/
hZjEW9/AxM3sC5Rrae/jXr2ju9kw2DpO9AJvU4iThUH5XtHB97iE76LaYnTVN78gdjBwG+LvzIrI
wDWA/1N2YiycVnvNRFtcFD5XdHKm2Y1hi5lYizFb76hIPivDwMEpyJmqgKfASLi28bOuzYAcCmw6
JLDAJSv0hshhIkHivA32roDkUxFCujLqMt91s+y6MdZuEHNWhB6xyZV5JUMCybI+49p2bG0kNu2c
MzJIeQ0u7WfLhBWHL2lJ5HPNaWJc9KX9M/WNXxm4o1OlGNoWOciF0uB3tZAY7werPFpIVwEwgnIj
UuElsbp7u7CRhUIZ4RIUHH0HHllieM1dNfdzbNFvsbsSYDPrmAdvq4qaie0YPZl6MgNg4boxRr1W
5HUYiUUAr2OinTe68oyeKyeVT9PLhslmHG0ZUwI5KdD1R3XLZAMzY2ChYGGmsLMgVu5929uZ1UAK
Wu18a2KB6EdqD7CF7o2Cvl+spfUeHifhmvhUCcdj1IyilVhKBrFjAQI4OrgdrDtTeQ/ehTxEdV/H
ObpGj5j3rDsBgVhLPVdI3FGZkALBnAOAmiK97cij7/bUBBu6QLveJVvPJ819Q9YYZ5tub8oXIjMb
sq7dBwv465GRFYFDg+URmhiQfw3ze80ed8VAON13A8e127s3M9R3FVIyCNp+XKMry0hrcRzc38Yj
9IMbzRm+yyoZNyBu+H3966h3QTaTAOElVr9Pi+G7o5TLSZHjTBAWuO29jLm7Q44PW5fdvcHrCL5r
Y0vfPTY9RA5H4qVorIFZXN1cDc18uEVVf0ATsplSHHzGnJ3EbJPd042j9eBX8P6Utu/6eU9LABsR
pbynNL7ls3d9wIyxAvbApJjC/cQcQ8fheqIVC7uJsX4AlmXHTxUAdqMCccgcXa0tm9pDTb0hi1E4
YxXRIkjJmT4dsIqe874A35mAyLPGPQA/JAIYFgM5VRvUGICH9I2Vma+ZKLaV6GL66Ml3Wwve+oig
wh8Vjg7JqGZVqPI9h3zHmUQQZSlRgXlXLbr2yRn2Gv1daiTpnT6VH/E4HiWX4DXiEEBdWNE4/7P/
Ui+klZO96iNwSPqbxzEv7vJQey9gCZCZxeQr1UsuJ5CYO8E1jWHOqrbARgdkTd7QA6NdXVU/9R4o
aVbM4dqZyPZ2iAEsnrkvtP3XeX6PIhhdcJPPZI34e2TiV9UzCQRaQsrlYx4ySeUwnsaD5207xyHl
ujXFlWc75wqZWaeetQG6yWQpSuEivTYcSmAhJNvAI9MxzXClkh2et8RByaL9wLJ536XBg51BfqFO
DjUQYiSRG9bKTzip2hrUYaAeaSCrY6jyl6JRBvB0wIAeFFHqUStAIxDZUFiRHzOdC/BbCS3nPVv3
aqjMuzqUF9OqsIwAW9xHBc75xBxQD/JtEss5SCWv3ImwRwJbLtDSQ3gJ2LeBF94WWsK3RO5DME+6
qkZN7iUzlI0dp7DhyyccjcV6oEPjzemzcd3JjV+kt9acuSaoJm3Hguld02XupmVgD1OBk6BXEMhb
dreNOVRUhziJt7r1DEITgw/MrLSaeQjoPAh614/hraYTSD0GzbDCQfrLCqxyE+2XHK+sYHOhXGGM
NEdkJRN8MTOJ9kyOCEIqhXdKSG+EegsbCzaKlec2fhr7qRhDdzfP72JVVtsRQjMVDPI+SSPPOL1F
kbP3AEGvZcAalMV1a3M4BggRrpKI4Q8CCZT9xn3SA7bMGh3JBE6qLh2vY8TwnFDaOQ3K2o/YXnaB
kptWiGzd1/W4GUNOYQF5UDEOUTK94pUVY+sYoJEzawsINackeBjTsd+NIh8OmlmtCY7td3lSmC9t
ZF+1Zd/vJq3K9pKM4v/k6zyWI1e2LPsvPYcZtJgCCCC0IIMMkhMYJbTW+PpeyGprUdVWg5fGl3mT
yYhwuB8/Z++1D2UK/D1ZLFsRK2E3aAlzFSHf4bq9KbWiHAqKIODuTpyKxl4MSnAbScszl1CxYlfH
+krnVwnD3KmFUNsqIvaPeVG+ohZpUltdZCMyXGXNVrPmmejusfFgqag8ztYJ6ECz68dsN8jyJavh
gk4LUIGwBlWTc7rmUEaaIaLhVB/YcLjYr2e13ltQo7mmJRG3JsviwNbaiFI3MKBvGnh/xqV+lEvu
5z1gSjNiZ4dCz7HXkOcG05BKzgiuloIAamwV51/AXsVwvlkTiqdlvkzj+AiAAdm6zDA2m6M9cjGK
ZUNpdvX4b19MXognaKCGE3ar4/hoG/S+YzB0mDfybNOotFpr7RGsmF95CpxGb36qXHhHCm26bTpB
+kg5FTLN2ozrGyhrzU5qKStI+vEqAo7CdFZdckQsvzASnDrsvVIUaF5bWBC9WnRoKu8pNMF2o+HH
XzlgyYTrbEYPqOW3CJ7AprU4MceppGJJ3YROG+9M4f0LcGTVgPxKyQLAIwu/WtDBT83eDDfBVdf1
1UER9EXVnG0pB5UK1eGYCZCL5vZbD1TadegziGk/xRnKtxDvVtqEXI3e9UYCeIv6bJ78qWl2ZS4R
28EE0AaixrMCb+tfslYaJb2nodUjk6IjVlZizbO4mdxJxo/W1zQFM34ygBunTBEuQwJKaZqORSGt
4aRyelUr4Qt2SxymhiuL1afViAOkkSbbchRJ+/BDF/7khSQrI2MDDkm2hdkYWb6WINFWBoYKhs0V
SPYzOBEnqcm35ZrVyEuhyurHG6jio6BygUDBpDm1lf4UK9ZvturEL17KZdoQJRk4gyZCTWSES/wj
FRvKO3sisMhRJPiPrQHUwYpoz2msP1PQzxpyRjuRC+FurEmOsTJqcE2jaIPhjZOxIayj0ekEMZ1n
AwpHurQYetbvLHbmvTXnboO52E3lFCTj5BJumN9QIC2tlfh0URj5FgJFucVukn3FgoWWooAL2i4S
I3fNsmVjbQIC+7XLsb6MMhQuLnsdCrPyZexUAf4f44BA4pSQiOS0Mln3Gkm/jAIN6E6E8wnlasjv
wo8W4F5bOsMhpc9w5ki71djVu0qBwYqeVBsir66qXa/Wn7W2m3Fs0iPlSt5qwZcexF5ArC/FFVbC
ZrNYWNiNWEI9opsPZVIOetaiqpwBaaBHxMtkt3Xr5Uj1AdBatlk2n2mzcqkB1Nv0RkFlQoEYfiyZ
lnIsZWcdKpyWhhTuSTtvyqdJPyr6TCYocItNp+WUiEi87a4JvEpvj2GFLcbspbtQMbo3W5RI6yUj
IiFA1KJbWEQ7rSklOgMQxcRUeQSkg6p1/Ykfi6FNL9yoUD8rHJozMYlJaB6ZE9xIQPDkUdhXMdLG
BTnDlM6VM1blVo95ac1UftIYfMSTcl8E9T6i94q7EeS3wkamWCh5V1EvK/6z1ZdnVSje1YbfQI9K
bE4vujMTbBpg1YbR/FOG6B7NpgEqUAPsN0kdfay3f3GAVWwdwbdTyivltyIAd+ga9rNmTV+bXwlX
+IBwzNuiYoyBNMYshGg9o2QnB6jg1CjpcWEa/5H71sTcgTNwW9yvxAAps1onREXmI5SuKTqtaXES
11rQU9DtSIl0NBVhh2o9gwlCvMklkFhPbIu1aE+tCdinoubWGLPoSYPzrYPjSwAsjyT0lGAAq9YA
yDJzg3zgZLyVQ701jOlDhqzFRfvS0l/aJCqxRpUOUMRKQItoBKHCu49l/ZS2pKXPrfFYNNBq+kA8
SU7pFEXluFGLc9Rhl/wXTD0k3NzFsKfoXKMqUo6ZaI3M+3fJy6AJSupASScmXiTEX006T+dWY9uP
BchZeYiSdM0SXWaylTrDqFCSls/SoKxyNzp6M8ws8CpztZPlqvb0oLNuI8i4/HccrC9ofVdB5jGH
5fQ+DewWXcNtx7wLDcTrKCHVCMD8mlpIxCCF0UJnOlsJnKx6JZnpKa8X207ZagEiZonHKlOwrhr5
De4cH2HCBjlFKzOfEFGrpywxJOM+SOFTU/c0UIcxcueK1Cj+pCaoD9fgkB004dYWGEGE2riCCi+P
ROBVN13cDYr4ikw09tpG1PfaFD+Svg73gpS1HqAwTyjF6FAyq7PFRn/R6lHdZuqVtkDsN8jdDjm1
i8qIqa4redvk6dNgDPVZN/td2WWNv8Ak8VXJB84hkE2o3KN5+kFkzmyIpv+BYq8hNyaCWJ1bboGL
HEYOfP9p4TRpSw7dkA9CDnR2Kt4zEz0QDcDm3mgvuRCHO1Lvwq3wqAEoEWK/WxoTUy79q3qtU/+d
haHAN0jkJxQAnAaTfg41jmyzT8/AyPiwaaqSYHGqFROSroZ0l1im+7+Y1WYiN0CzLC8GGsshxRhR
5MP7t9GjWCjsdgxunUaCZh3FX/+WrpA4XPHFDONtWq8VaETbbxT+SDugEIIRI+a4cYnVdvN0AGMZ
evUa92iQJwkIZ/hY0y7NAfH4v+ec+8qf0vC5E8vZxKtPuMbBHUYbM+DbWm0EbakqFTgxkf9vNQyZ
dbfWn7Fcy606XcCO0bqA0Ld4bFpOnZSlWxYlM7GZRihxi3q1ioY0FXYZKYtWxWkG6m4NL1+8nmRw
J5Y0eS8n1qc1MiYl2hD4skmoSUoFkAA3xf0KOq9UksINVPodBGDdevVZobG4N0qsSiWwc+6yJJn0
ZN00XNUQm+HbslgaPaPvZuTKLvwl8Lb2EjYOtygWVzfA9SRKDiMYh5kuc9+Ql1HYdgRHWWu2IXcv
KkcRadok/sVSJW2syDL2g7GXOv1naSNrr7QhyltZVdzI6Kbzv6+IVpZcFqrEQH+KPSuIM7c3CXfO
KAVikSOiw3K/VRWsEiPVsVMR4gmhpXrRujTdSenWmG7YK2g+dLkGQgH7dTHNuIpMdutQeshxcGBe
me2lAZUm2EBesyVKl0pUiLMehxD/EojqJOTWw/m4bYTpCiXCoGGRx5dOzH4zlVNm0hvMaJSPeiBn
b3Wi+I1o+Yik34GGT7dFm7lKxteIzowXLslPIRqMSWWTqY2kuGoffGiDYDDuV0ynyj/mMQQCNxI/
kxinInKXpbcIQuiSs2WJmV0viAjDuH7gYKcbxWVK2Isxmc+Qwd9Ai4c8k6TNaoDVnCq0XJLpUA+b
5bHU6CzItUJgaV3FvlHq3xBrbU3OeGYr8AGaGXrFmGTvRllfyYpyWtJelaoROfCS0I6AEG4Yg5HT
Fs9/fTcckk6JWIHjdeAeQWxL+14UtU/r/yeo4pPQFStmB4yAHBFAmpMJRyAoEcRGGDzCThA+Vm6W
AtorWe5lPfT2hDPRYi4PAJZWJ/3eqiO7jAE90dfJQIHMaNVVkxj6D6BCec2XEzFC8kNx3QeqdJHi
+ljBIWNGOLQ7oHbnvKplUKU1wLu0BZzFAEsKhk9AGsV9gnlNaZn59LVeirkqd2NMEiwVqzMpqeKI
FvPPWBH3gOMARFfD2UjnNUY5nH2qm7ULPg1HpIbRhmSagkjkF5nrWTVgvROC6C6pTeBy8JmUgbO6
C/hf2RQAdqd9QGQFvbXE2ofwlWcJFVGVS59Z19PBI9rEH1mNbsbihdgNlR6yWOPnwhqHV6RHJZ3/
iFQjyhQvIrJHK/XVtHgr4F3BuphoDjHl96LJGwJ9PBACvcPXEfi61lEdybI/JQKLD2Uuc6IyY2KL
UDcRehG1CTTaKly1ExIpuAaN0rkYnytxLsns4AilsCEJiFkfgtL6yVA3UV9jiyqt6yjT6NSB5zB1
0beFoKAHBVqZqqO0r5bchGUkb4oFK0LMfSisNdOTMmONZZK4dliYSP79QmZQu1ekIsKGUCz/+0tZ
ZIFJrdqJ9IdV3SPV5/wff5X5IX/077+tu2ZR3v59h1i8JwEGK8QK3CywynXqQAYunyP9eL5tknex
pyTBixhW2m4pTnfMns0lGxVYTEWo+NxscicYZAsFymLdLJ4AwpokYF5RZW0lRPECOQxTEl6sCJrC
k76U6PRb9M+zwWIp5K+iM37TG6RAaRd3We5Vc3CpWmS0kbVceQ3xXqx61vVKt0B6W4mDdRHlinQ0
E45eKMe3ImZ6jJw/RQDzi/MJvbWoAlwBREpwQtk8SxzoCIafg5E0l8w6CqO6K7Su9JKqesff1NFJ
GN8TIGw50teTqEeDP5pqjjogxtdpKaewwbg1Z3yGSry8TGCtPeb6eGP6OD3k+eRbuCvdvCIGV861
4VSXSYGiZdpWUM62MiVTnhReDBCjiQMQknH6hIq38YS0fJlkhBmr/3BB98XejD8PrN0DoCsxCdXz
DGpxAyn9qjdpZ486JmvwFwd6UoAsl2EgdYqkREEmBiiSUnWnoPtzNHFab1j4bGH+p0b5R2uRIl3L
HhYY6TyGdaGRkpTkBCX1dEpru5SSAxYZnnQVeR44hvipUMrzMBqGHdE53Ehha+2Z4u9qcSXfysBy
8E0zsA8hROSM3EUdSR+0m4jEZfAdo+kRKNES7kAFhVX+rIgykVaL1axtNMtvGavRfdD6F1Q6CRfv
2QP3Ue1oAMaXSESAnDnI5tt9Kcy/c2GmDwQVmI2l/RCFoLdatB+IfAmaB9zizBq9PLCH5L1AsfHS
gsWOWsuus7w+EPnB6KtKw40e4ELsBZ7/tKp+8FkbXhWZT1UFOiepmOLWM6PpZJUhDZGWHOA+exkk
9P0sI5mP2/FPTkbiclaX9krFWMq/RNFetXH+7iM8jEasAkjUDszeXBpDNCOlNYsmaB7I8qINzqA7
i1g7w6QMqKCzZttFi/qsX6GA9rc+Frl2o6/ORRT5irgUblsGxABBHdkVuc4AO883GdOtfYMelUdl
AE1uqaOvGRlNMy7k26bLzQPso3gXtcAQhyGwdjW43v2o8TJY/vkutHTlUIplyx3Eko94+xZ/wgJy
SgIYLqkyaOcyYMKeRKe2VoMzeigZTHEiXg0pKKCXKMV2YdqDwgX4OrLp8EmiD+lqkjY80YHt3VHQ
hCcFd9QgUM6D7JieO5XReiN08b1WBRKqm1q891Y9O6Fq5C9IdhqnNkoKYHxnjsWgfCcFXKhUnjBH
L4IGyjMXwTxJm1dyX1jhWly9hgG16ST2xWtXM0SqIAa9SqZJDtjIXFhsKnipY5u8tus3JWk0eqUX
imhOSsNXwkdyp6NIfZkKRARZYpkvbEw05NvKeEFeVTrSoDbXIIWzO5fgAkzkUWaDIvHf/02iRcai
UYqbKX7rMx0X2MhsPbAERou1cIV9pu0w7o/nICTVputiyM1FpRz7iDnm+vtdjXGwsgAdypmhnVqp
OzSJAR1ZN1+71HzpRnSRxfJFrCZ69HQdLwgSdikzfE+WToNp1DA+DlvD1SdV4l1KJq8c4warD2lp
5sAHgepdctG6fTOvnL24aTTa1ORe1CWz0UaU5pNMXUJjBNZQ2uWfwrwcRVEqr4mejP5SncdRKX0C
Kozrwk8sJPqRULE9DOXsKdfYjpkAwwIHNPOUw+TyuNtuAzJcDziMAw4iJoJqhVJCLbRVsCN0Thk1
NMBBGcaRji7AGE6aOjA9GQNzj2iHSPumf+pCrK1NufgY3pnWaOm1ieNt34zJflo1X8HCJj8MzJMn
JTsGpTk63bIPakMHewwAFrO8yCHQERhZ4ulL1BaTWfNjBgkNN6Jv1l07BApp63nfkGCWcz/CShND
nQB5ZSCyQA7K5s4mUgztsW44GvSoZuqn+yCtBQ8hGGR4EGV0bhWSduNUt5WypWDPBpFVZS5HRdN1
wLzoXwmm8kxl7g+4QzAf0wK+4Is/Mvk6tE2zrKz60qtMMiLYEKYtyw+vXH4Bw1MjYl28cYhpnhsz
CQR4JmzVWKjSskjb9rrOnX4CRzxTh+An4uaQMFhUk5dWl+prOE+yrdAUY9tefGWNQ+UqJIfx60IS
3FNIG+Fo1GhbCoVswxZEtqM0wIktAnuRxDlFqajM/jO2krAhv6A23HmiJ8CLXHZZ1C1XeMMynbqT
KUrpuTV1bx579ZjFA3WeYZh7ddBju4+j3M7E2R9CYb2XyRemgghVFeWBh+R3zpqXCCEzK2u+6BXD
8kmTlDUEPnejFv8PcWLZNgtJYJtKerV9kxwxudIUwMuE3Xa8ILSYDLZjS4SJzNkfbGY9IiJoHh7l
xHxkFi3I7D20ZXXCU6EGXD1k49KpPbRbrCZ2X4EKESLyF/FdH+FLljtzhlKWmGV9pDI7h0swkHNW
cQuQU0fBoHfnWiehNtIPzWRN+27CZi41Q+tXar9hHEtiGZqIvWYQnoiV5tSX4bsgAsI2aRn7c19f
5ynnaGgkdcsZ+ibLXIMixVybP9vGaM6WjEFHbbPEK2oTunGqgCYNEFd1erjvTeh2ddXc4O8azkBB
QDgJsQdCESnuMk3MYjFuUtnMLMbhaBidN04ZXp5Wx9HKxZF30m5yXfCjetkaWR7SLkBBMGiETob6
TdAb2al7IhV6Xo+XycZJM5DjZsWgb1KRe3Qt4lMqhfC85HJ1bBeuF4Iy55tcV2nrBBZdQsR4MMLQ
jQ9JQm5ykO1TcB66KOsHS++Oc6J1WzVJrlo50yXJQt1RarXfGTFpSFxZM+kQlj2otoH5YLUe/v9+
798vw/qnwbJyW7Rmplmdt5qb64aybfR2G2qGeEDGZgqO3iSeGtT5Tplm8RCvf/DvK7lgzF8A0qYj
DmDFPJmNp96GztdkoPUuSgXYAivOzTZvw9uI3P2ODX8Xu9K1eDM/hm/rKDEujB4SUTg0fjeUVeor
1wX1VrMQ1M14M+dT8AmXsBsBG/sWWkIB+x0VhgOzISIq5j0cPPIctuI284uN/s1vXMpnnb+KjJ5A
T6m081f5Frfn5X3le6cOIjvtWpCuSvv6xTjG3nISRE/YvjbEaSc0ue3lkhNidmdEKH4ZO/mcKI7y
nH7phgcQYKls0Z/cOnWLn+pO6JBVn4zqAvJVv4Wvar5t66+hOrEhEJcLoKxllEk4YbuZgXfILtD0
jKyDE8ronLSngoada5l+XHFjyLzkGGQ+Uhj5qf4qRbvf5tnJNMhN++alI87zFCDNDtIeekzjT71D
WEKyV/QJYH86q8i0GqfaVz4hwfkzVbdaAMveiMgV2TtueEj6XfFKwM0HUgJaSdgeNqXfaxvlVf3K
5IMs2qSmLdFvd1JeLCAvbrbtc7TH25Bhoj0c6iP6tgxa0cfwmQ+2cotc88qLmx31e/LHRzXth7fo
3r9KHrHXSG1P5A1Wiz0/c6ohIfK5cUob5CLDWTVsAvYyVBg2ULnSRU0i3BPBJo96GoC0u0F3Xi4g
45KjRXI1GkocCWSDaA5xVuBRn8ct9hci5/l7yYbp1sGICJiw531xzF+li3YvsATrt16GJmsHJxXY
iT2QPsgc4lm8GXcZdjgLR9iJrOvafev3eAMWesOJIxzzg3miccxF8p7ssmldASE3jnkbPtYwLa/4
bU71u3Cb9hkKfT/fEUZ5eEE4uYlOGAvrR4yjNbfpJn+3lLyfjUvv7yz9QAtAiOzW2BwuDWfcB3aI
BxtwruxK8kBjH6I9SoyOQ/Vs7SLE1+Tn7mZYksoueQHi23OTnfYGTWYeVbe/115x5h6OlmB2QFxG
r9mqq3b5RFb2IJzDo2wn+/B5ehH85Kz58Q7QZnHV4p0eEkvlPqSbfA121KZpbRePrrPT3+aQO2yD
YDzW3qoXQsBGCfreuuVbcwhoAz56T3WFJ1IzyCzqSDaLIg81SXSePrN9czKulf8JfaI9Kn61QZVL
sLU7PdIPDCHPxg2NS/mm2iW96HCjwr4PNxF5p3/JH2AGxBNtbSNCPIvKtdtKB5o+4wdbmfLFnG8V
1KMA9+l+Z8jyzsSAiyg1t8Wz9aWlTv1RvggOI5PKV+/dwRyRO2ylr/ZDTAGLOtZGONU7CJeoQC2H
eMC3emc+S5Ezfut26TZ+f8mfV0cPUtzFFrfpczZuhTu9oqTjI6UdJN5VT/5u35LPgDHVxvC122LY
zYPsCfOZe+LyR4xWl23zo/is3KxblMAZtwMYl65w5h3isp7sScZuvwTV7XzKjWLDmEjfR/vyor+N
nvERHJsDobPb6q+FmOokX/U6abKt/GAwPeGbE4QAYdoOAJt/BDBWnrJbRq/LA56QvdC3fyM/Mb0k
RIRRNOG02eLURIyMtG78C8WTil6350i0jR90nPOMAeY8Iq0B5c4OdMezUHPWsGhk5GB2ZSHNc4FG
qbkdKDveebt6jT4FA6+R035zY502eHxRJzKMBUy2abfSNUJ97CeARw79MSa06o3FBGFtPZpW7YNt
Xqqb2NEldCEHFPFBGH2DQMSWFC9H37T74IXUV3V2xOYJQeS0XIVnmbnjU/KCnlugFWzjRSWkTjrN
W4x36paZaeew636HZ/NE7vPgipvuKDxPV+u4XASGqFQMJ4t01lPwO5L2eIR+QgeYieidE1GidnvT
7sbVeA+fORLejZ3yIxzbLc9fwqWehgFRYK0TbZvXZo8YKEYp6ogXa4OZwYne9b/wgEw8ZPhqy+8E
Hagw0lmqzEi30tkK7dhnkGsBrUKn4CAAFhXXsjbmc5O7zZ8YboR98iHykT5JO+lS95/JMX8ELG1q
cPTKJLM63NqQyZDFOvLjXIgJRQOxrdkPxdFXd3CVwl0+e8mf1b2SG2+6GpinTj0R4MKgV7BcMoF5
skhZg7Xxnu/aCmwWV2cbp7a4E06MYFFZz66CWIYByHa5RYDuZbvYhG5H3PDGQJp9U2Zb9rpX6yRB
xz9ggtQMu/ano+5bPCbSRXjD67yldJev8W8IVs81f8Rhp7OnXmeJRDSvd43cRydMEaR+k0B0YMaZ
8xLrl6Gz59GRC2c6IPONNuWZMAVM0I50rAUQoIRHuMInfX7kuMGPdgbCKV/TNf9zQc9id1+WiE4P
gfGpCdgWXJLLn8Phpk/75ZC5rd9CfHdqvz5BCfgqHvJ9fgNhY37R+on25qE45xCa3qPXat603zxy
Umh3B+VLeOLd9Yh2jFzeMGO88EYsRHmQ03JPo60FlQEaqLSTGaN1tDX5lHimbeUhxnvd3Ew70jpI
Ct1K/oJI463bdih3iZYhMuYnACE1ua2jg5cVXeM0/JFWFtD7kukF+cVri2DQGV6E94V3mrApLmMX
k7hA5k3w+56yQ1Ycgq3F3d+uj9FW/VKtW39BmFhCBYCr+R3sFMGxYq9/SrQtcYztC2my+BfhtCFR
zXnzDhgUZ5LwGD9v4Yv0Rz3ycWPIR+MPxm0b2xrBQydm8tqt57gXnmfqjdjRXpvbiEz+q0BzuYEh
MF1hLCGpQVlroEwmdnDDg1n4lW9u827bLBdWWHvNq51UuJHoMLBC/tAfss41sSIBInvivzcEm+xM
uk/z0zQcjNRbtZXAcfBMEsEUAWn2TG3PnT3Wb1QKSfmiq9AZ3BZEPuHYPSmHdvXbPHXWc5dsA8rQ
jyTfSTc2KORPcvxCU7B4ai/xpcBTuSfeJ3zuH2scH4MXjT0K45BLzgCFS/UtGg4AwfBVu0wKPhWP
WzHKAMKISoL1SB8nJdlGhRSfw0/zQz6xSWS/yW34MOjdbYeN8lEe61207w/du/pUEdLARBhN6bNS
RjZudjxQ0bKNcrfa1MbW+uhy30RRlB+gOM3FBYgTFsDIMYNLuDyXP9VHFeHcINnQhk4Uar+htsHu
Ufzh7crVX7xl8xveRWxYmW6jkkM4uAq+K7vzjEtDesCeNum98OP+0D4z7QweAqyd0/JXHqEjviWE
jG7Ne0j5tS9e8aA6SgdE0M5OleZWfFhYR3RihrGj2gaL7UZAdIMCxcleqOO64jOM7JLWKPFbDn5+
3FKdg3mA44tIDExhtvnExC2oHtpwE675M06ZSbUpx5leJ0hFvxB7Lr8cbDXGiENIKQEf+CA+0K08
Q9ia9oJC7pkdnM1ti2CavuLiaDfthI4+eZ09AljULxa+sB+yPXUrhh8SI5zig6S05rc/tq7EI8Px
hKoOQf5rwVa9D7bULW5+Sw9K42oelDzP3MUn81jhBTOpgh3jFF2oHMIPnpnsMECLxAKj+h1I9Gco
+1XirX7bFAX7prHuAdYYVpu2184GuaAH+ur0KdRtgIOv8lKeCLIYnhn/hh8SG9aaJ+xiLCkOqeln
r4HkLuXPu/BRTR9ieRsyl8iwziH6J/CooGIfiQJCasqzqblPau2bT30FMIuyvisYuwHAsK0fPgxO
1ZQyngvNTraFU36fXsDwDB8WuZ17ci3osv/Mmq3dMbQwnZRg+lwbRn4epI0tH2PwFCApGjnvDhGF
n0xiBSjibfTCA1qiHPfUfX4LfUS2JvvnPttlx/JzgDtxyO7hmWhvAgzqR49g55dGwJP6xXyGiygF
qwm93LWOKJZDO0Usvo+vxRM/tnQVP8SbcqeZwT+LO4o7wjtenwFFMnL2Q+ny4QqH7IPeHReF7LcN
DghI1in7PSRb3MmFPYqq7mw+MOx+JX/NFminuas26ndwNDFrBtz5qJHt8mQ94WWkr1cdx33eOprb
bqKfPGGGxX1oC6SI5wik2IYzivXSv9Eq4Lzu32h9dLXTYGxxZTe8qE/Ce+6J3+LsEWnZ8qheU/ZD
hJ+85d0nkGH1u/nj1BohHi6wltxxRxKPsgm+g0P7gGqXIObdyUfBNfY5NrfIrQmgNHeiV7+DEC8m
nlDe7D8k9AIonj0+EHLVJTeYPM23bs2te0HM+TBJ48D/iPCTZxVFqDcfo0+q6uSP3U/KXD12s6+Z
Bl9o/w7kXHAqqBv02Zzy3aO/Rcox+9HeWJ1P8Wfg51tA1VPsWgfjLOEv/GG2gOgCdFREA3NjKEjh
bfVDOIpbMs+UjQWf2mX31w+MTtzoxLKa2k2ya/cRFvir9LxuNqtIjDucsZOu1XqJNZkw+PTzwvP8
Ir291RBCO5e2D0PbFZAV2fUHFBPZmTz1zMLhQ4pu8iH6xf5qPoEFjv+S+/DNISA8S17xXtznnIhR
R78F/rQzntmjeCiMH6ZuR+VISghG4fcUdEPmLM98s+kdbhnp1GD5ad7ORIbDuXSCX5TjXNfR3ia/
xObmVEbqhrOHsDLCS57Y5UN7wm5xSvDA3Mtz+Ykc3Tqu/U2Bqc8meAqfI54nO3hkv6zh4Y0Set6j
xxRv8YXtSGbLwXIGxMxpH+1De28fbI/Rk3jASHCtvfHB3VU9FUfYoYddeiPm7A1Mo1cjKC0JnF03
S+2d2vpl+Bi3TGMe1QsCNcElfKXcD5TS3vzGhT0g4uhYoZOs3dYTGfkx7Hu19qymr+ZWC7RlnBRR
WOGOd/Ntng6WO5yD73F6kL8l5L4m+qXK3dJG1b81zimtfx4bHD5c4sgbkGzxfX2ApnM9Hqo/kiXl
7QI7kwqgJ3t+G/r8h6WvHeZzdWEXRHNo7Wd+2MZvnrT95PMOiEdl0zIQfMFjHNkp/aDiddLwAu1i
DkqGW+e1fMZL+FVQlkWbaSP+1CaBURs28IfARr4KF2xyi0/VZ/uGnULm4indhJcYjpNGqC/TfdU3
EEGPVhbshRW7+O+rdNIHHKiV5baLmLhGwyONeB9D00eYBnx4SgpFkambFB/wykZieoj//T6kPidP
u5qlYqWHVhrMTdJwjuN5AiucYJhSluxNyEheNTqN1623YGtFreDL0EwJfKF3Vie4S2JqL1TKKETH
/pqKSe1nBT9PVA1YnWcehnH9JUF24/RMNvB4LwoyuPaoShPl0lT+r18mszn1aqX7KRTC/TQSitWp
FJRZA8XZ+rV+y9YajpbQmz3Z6CVNWPQJm7wSuKn8+0VfXjJDCH2GCzQxERhXG1hXlA+R+UBk2Wyj
isIc3SMWRBrPKt5TlBy0aOflR9SSu5BeQzoWY0VCUpBKWJ8bIonlHzkVQY8mXOZ08xbweoFDMv6r
894ta+5cgcD928LdXYfzr1IFJ8jMMiVs2GMee4Md1/KoiPiP+SB6Vd6iV86Jjl44Hqeb0fapv2C1
oDPD4Cyo4DE9ZhX16vp1bE41apH2R0iSu5VVz83UPnXCkrJHqk45ZZ+jXtFCnR9zJSh+p4pbOuue
NBvXlBSuSpDPChdPawieCkl9NgIuR4as2ak+c2NplC2p3beA4c5m7MzXql80Lw1RAwXT8jIu8oWP
gwKmVAP6RNWPSSStbQwrO3T6NmVN2FtBhKMv2gZKc2wB9+96XFbsM1m2awxKV8JtR3GOzo2A6QQz
xuwHde8PIhy1WF2nmK1xMjNrOgwFRaY10Aysc9pBwqL6liV/k1igbEzZIDYQcYYbSgH+0cfSa3/q
2CiIRHjq0j7ztIxyoRd7QMzqOakjbsPkOP2P/xN/8/8j14AA+n/JNbCjQN0RZYM7k3/0PwFd9CmT
iZ41m+2owhkoLTAFA+eFHMS7Nu/sPAckrSb7ChoviIr55b//5/8r32X91y1JEYmH03X1P/FdjEmb
Oq00mi0RuX8BceliG9I6gJhoC6tAKWh0ul0iXun//t+VwA79l5ctyYphkXaHSEJef7D/ixYktno1
yZNEYFVIfGODU6zRiSoZr7OOF34RUdPnzQkb3km30HMyTuZmWyo7WHj/waP6nv4naWe22ziWZutX
aeQ9qzlz86CrLjTLs2x5CN8QctjBed4cn/58dFY3ImTBOo0DdCcyyxGWSG7u4f/X+tb/8T/yU09g
usY/wEU8AU0HGwva2+UbHT0BLbbUAXlotYFFSwhgqYCFUD4AKqKKvA1u/YL+5ASEYfj2dM/aR8sr
x7nLThhI45nhcBQ2ZAq+i66hRTWEaenu8XexQk+DMhbSKy8zDFURC/yEFUiG4hDgRfMUYZ55Esap
Aahj8XCwmKi2aR89iZiO3VgQR7SxM8p9Tpc+OoaFTpKdVjNKxJvcfkeTr0XhAYzJ1jVO1LJna48c
AJdJcmH8HeMMyhYr7SzW2eubFn8J9hy2WxxXVfUEYXVVDChTYaShOmlogYPQxxB3QBy2DIXcfT++
Tj1TOMAOFlkxUa+OxvXgE6GmEoi0ESkLoQ0eZmaX3ZmX53OQHo8cQ+fdsVT4W46j/zmIoS3LQbp6
NcWs7GHT7NrUAelJ8VvyxhSUYJ0u241FC47B5V86se0j6xr/R499PdnZASMqqYu7Dq6cuOLZrwth
frhyYpYUr0lZXQObBqFjl2u19u7UJviVV2m1+v5m6V/oWYw6Q7ctXXWF5mrmNER+exldy+zBXxsc
B1y2pr6TQysg0r6h1TKkPNOxCtNN6hjbHtqTOpWVxQo68JNPVM0iiCGM2P2H7+ofIq4e64m5YPjQ
CsbOv/NSUZ15R07OHYZJ425ijun2589/+7pG7dq5E/J1GVlzEisQFtLvHyfslJa2jzEt9cnT/9pb
BAJRu/QRwFGTmSVClee+y6m3x2DiVk0U9QhDj4aAj7BEU4g43cQW3ROnJGh1oo0MATWhUi/XvsX7
JFta7D5tjC5I379/didfX8O1dFOF82YzEI+eHX6Tv8dgj6BoUWk6ReY2RCQ6PIommrIsSU+Y3jx8
WTFAkOnhtPpDJKgrTTiZHpscNvb+w5uAKCNi/7mMtA/pxBRc/esiKWD3JJyyXYm9f9i3gfcGJ+IS
GyUF06i9mChLcsJQfX9h2uk7K2yH1Vg3xZd5CQ0qA0itNnV+aTWU2G0DVyCqtVUPakZGaIlHzd0m
FM4jyC/ff/qpdZERNhHPVIB7xtGaYPae2Zgpa8IwcXoUShPdSDe17aK15juPkZVRIOnkmWs+NWuZ
KsQkE74PJLsjnFzcE5c0JF21GXueJYKbV1vkr99f2bnPOLqy0JI6PlEGLCI/WKzV2hTpmcn35Jjk
ZdAMl/eCJvfxmAQe21W65KUotZXR0QIYmEXcngFGlvSu/8QEmeHSKptr/DI7TE0049EPJzBlvfIy
rNrrVsUfKogE7YaELpVDxSAYgtew8FeyRgHcGozkRhke4ZBQGZ2AUb5zX4Te2wQcEx4qje9vnDa9
yn/O9oaqWsKAe626SPaP1hTTKhoD8jiHN8TpM8kyPjOTdKkjgppHKa+ZUyePuLtpOYC78ZWSrknB
1rdws8X3X8U99U0c4bJZtXTNOZ50SttRxVAY5abMfik+zfZAp37tSI0+7rDrK+ldGgArAuPy+8/9
ujtBNSkQ1jm20A3xeYd+m3hdX5NjFSflZhwDIt94J2tu9jwvWvxoTLqVd24/NI34o3vO9QmLLEjN
Mszj3bFbk148DAJ3mCngR6DMZiv7UlTR0/dXdvJzTF3VeMDM5p8hkL9dmc0ZznArJ98IajejRwYt
MQVh6Z3Za4qv215Dc377nKPNlmIkNjE7fA5ICqm45gLNN6d8e6b0yAK03KSveJ+E+Tavo555u/hh
RlunjPZcPrWGtmlXChkJlOHSpYEeSzMCdRWxE5qNQco3zgbBzyAfdCjYShPATeNTMzLdHvt9oWZr
+KHKsrdUFL3QfRpXIKrw/Ac/xQemexzzI2NrlbW/GttVngbpVWfSodNaJ5+TmY0APpfLIB9/4jNX
th0HSjyTHfJIevlF87MVKvKCOPA5EOMXAyhy6JwFx1NabX4v0auJH5qDUgLsY4G5qZOLfIsMSdvj
Y7wQfvCjS20V4Sp0Has3d34R/CINkOQGjw62Y5EGkY6as6os60Vd6dF4x6G5XHtUWHOXBnhrY7eJ
YsQDog+ewnHc++Ht9yNFO7EwsaF0LCYDFWWYdbxbSpJRIXW7yTdRChBAD7qHNsl2Rqc/kKb4RjUC
hvQQ77DzPLtpdFe7gQmkqcPqf5WH1sWQmQ+Y118srVxqQfE4KsmrZhtkrBmymuWJvh6HgMJOaS9C
1X+qWjvj4XrNHFPiuvfU96rGX+3EO2xtdKnM4ClvaZ0qAEEN9y3pugdLujejbB7IYJzVrbcyoykb
JXVvqjJYmtgIpclfiJKQqPFmEXR4OaNdqptXeEl2umwfpjSU6j0asq1haO8DSaGeArDfpNBhVPqh
ybR10dN6DLntnkcXixQQSk3LshoRV+BZmE/fUze7eFE7zUNga++ff6+1r+q83qG+XdQthAodOZ9M
3IseHrxFW7Cp1EMdtRsPHL+pmS/EImzxWVwkYXY9Bvqdb5m3fgwbIqgelTG/xu0CcycIHoMu/lEF
xXglA5g8nq/cy6y+Nhvn3bVsqvmies6xI97FrYt3K7vDGpffcwZlTHkYrs6MkBMLhe5CS6X4ZKHK
dKZp9LfJxEuhlurVgDoaDFnuV6QsQy6d2y51yLSyVmHqvocI2JFkVMhZVB57XPc0QT2j25z5LtNy
fjSBGrpDTK7pwvJwj48oVFnativSfAMOBHn6Rawo4WRUS5cCvVxja+0Fwnt1rhTdoXfkTy1XHwgS
tzCECnOZtwXdRKH42072ZxYx7eupw+CEptq2rgmomMdzO4E3rRI0drbxsQxQ7yoEUlkaL4jL/Uuv
rwgkG6ETOnqyqR04W4HSbZtG9c4sahMc+fgWwbdlPRPC4v+Pz4pyiEXnDQ14WfEIESBd4/9LleUn
NwRTx6yP+uEySxAnGvm2mmgacvKcm62LrDiJcDTaP4H5J9gJKMv3d/D+xuvcU5A/YSzRzXiuuyhn
vUouRlu5M9qEawmlDnEOtpaZjyuvsWdYNpL//eHE4HxkgGSwqG3oU4Dy7wOxjmVBCGeWQWhtbqTu
0nqvDjCoZm1S7csu2yfNgPTHGIHF5IfvR97XHbQ5raaaAxLacS3raJ8ZtwXuJlLHN7qg3YRfiSCt
YU+1bhXa5VWnp/cjMTDn9mhfnyW7dnDXjsPGyFDtoysu6jxv/LYhNThG8omWsIjrw2g3QD+iW8tD
J53hkesPaeTsUFG/f3/Nn1vAP982UzW4bF0zNdu2jjdmfpgUmZmUyWa0pElvsWV02DrSO3VOafU2
SuxdizmA9rZFT1oBbdFRnShbc9ar4rlqjH0z/ViE8e1Q4+UvekHFJD8Mw73RXIPxI8QHi75TnXta
X6cJvjiHDjbtlsXXn6a036as0qJubQOh30ym+8DADTyK9wgTPgjK3fc36dTAMCj62dwmdkLW0UcF
SIUJjnXjTRzDNXBwePjOOrWaawedN5YxTpTSPXOc+7ph5vIgphtAzqfJ5njbZRaANYmlQgnEr3eL
Qz5oe5AMC7XQHj9veeylS1N3zozHr9tKU+VIbqjTZp0PPnoJrJoihvSceKM0zcWQtBvTjG9DW736
/pZqp+6ppVLuMgRkQf24jMu2qw9DfvfGz6yd3XKGz3nRKLixVOY/ShI8YlNfRaq1ErAFzJpZtjJw
WjXDNkQUCKTKggM3Os+Kd25kndgucQ80YtRZC1WbE+GfQ6tX9D6LImy/FT6gMQweDKtnDvCuZCgv
m/aH5kWIfCIYUdq5oWZ9PbDw2Ux9jgUkjJXm6LNZQKQL5SjeuOQszkyMflRAYC2oTs68nndbCdNt
hkETXAMkkozMQq4AVXHq3waY4AkO90jLk+H1J/BWaBgBBS+1oeE97tMYYg0rgR/OeO0pmGl6RYQc
YkSjaLKVV2f3iYmJvJ8IMp/QMVmYGOhxk+ATSyZH2/6TZaCUYml1wIs+/zhAPBd2EtAnTOSUWsHB
dd2rrK2LqgXJMObqZIr3V4EwyjnsY5Ac4Rt1PZRvPXA/shQ3gLjcua6VBwDPq2I6BpwZcNNLejzR
cVKaSjOacM3jATdGMFwDIoJIAlVevQi9XGAt7eEirVCjlQBRPKu5yInfmWGaesedszSK+u77L3Hy
5SJygPaFqztfTqOpWbJ58PNkg6cTSRWXrcbaXjjyzKHtRL2RUeTanHuZ1G1qfX+OYNxuRlaUWbLp
DJpOaBNFA7KDebou2wu2UHuYB+jBeTbSsHZBo19VXnvVifHcFzm1utlsLIUuKH5y9//8ImOkYiMG
zbrRargXDf9Y9BVh2Ic4HV6sycpZ18lbVVo3kxE+FW//+xvOXTBZ0E2hqscVOV4Du40DZjOC2t6n
+12hL0sr78xkrX89JFMEY2akz0D5Xj9+a/s6zrQxZ8awY1oMLpz/WVIkqLOcXTxoUB6YsyJDbsLW
dmedZJQDJCeSbljpFRTxGMMDJ4fN6LLlndp3oek+pzBzdI+wgR55YK0hcDo/DZ+abYihMDnh08T5
UpYRdiVA+LUxys7mQunkhVIUB27lPNP1q0E9O+ufvE+6AesO7IX40rlJuEmOTfVrM/S3itaARI6L
Q0PZFCSkQFmThG9N8mYCfukUcFUdO1JyjcMMAcz3A8OZ3oDj6YAHRZPX1AzCSY7WObfRATz5ZbzB
ZIxLB9C/APwAgbKEWhmi/cIklcv6LmA3wZZg54p6rYofjjD3Kdqa/KP3sa6Eabup2S5FLJCgpgOi
HPhH62oo23vr2nK960Hqe9FTzCgYDKpRHEwZP7mGfEiL/OD26tUUjDSrUU6a1Y9KWMvSV1DXsl+i
VE0J0t2PWnlvQGsq3HACD3+EOc32QKTGMtftKzzG960BAqYgRDRoDPAW6ooO/8JzSIvM7ecs5JjL
sFdRnPYqWEv9KmA4zGIrhLXz+vnvjp0uP+9yUVJRCfK3SD23qponn71DhZX5D2/f8da+IqyLkkLK
ylZWFxmwJRGT5kuTczG9EFXXoQ8Kho2lNRUHmDebOx252j6qskPkVz9Jpd+OqrlXQnaZsmPCLqvy
ARbH3WhWHdtSQjqr4Gf0prkgR5oAUYI93OHw2uSwyOKJM+UQg0UNy35vGVyisOp5a6B7nOZiw+FH
KgR88FIFbp0WJ0Hu38uafpajnFkGTm0wNNXkGInB252OcX/OionT9FEIQGSjSG2m9dm933sXarTU
/PIxr4aDWqDV8ZKdmw9nzjj6iSVIYzKcNs00a43j/b6u8Vab2Lc3o6e9g2t7Afb/5GjBsnSzh6h4
bTRjY2yGD3syllkId4IXNXeucs84iFY+ZCVAPVHQ9SumShVBTggodC9bUe/BUuXKh6BKtt+/q6dm
V2pams1+n/3Yl2N3C221r/w833QRijYCyMuG+k7aPVRxth2L+ELtnJUR4NBCpTlkfDl0JLNObR4S
iTrCCbDOBLeJM/6MevMlFer7CAsuEo9aOhziWj1zpjr5eDWNtiS9GM50x6uvqbhRWIk632Cnuynt
jpTt+smXxaWqhjufzVaW9MshIlpcWGdzhU5srPnsqfJM0q3LXP3n2GLK62RtlowtwlPmOqNZ680r
3pq1lS8sJXrAWX8RjOp7kajv1KlXENvWWefdWHrzgDV/FkuBjBn4tKFm198/yRMFFEbedJwx2INx
cjuadVOvMgHO8yRHmb+AG1sNo/USWUyXfuDMOJ9eqRm1Jd+ybmzfvTB7/+nMNzhxruLJqMQc2hyw
xPE2sHDMUKYZ1aVyaB+m59PZ7savgZjLF9NtH1Q1fspT+6qPxU2InwydRx4ZL1E9vkvH3ymZ+ZIB
2VdMXLOOdubtPLEcawaqGtcwWZO+dOdb+JbZSB0aJXTDuTr/sKxyn9QMoNAvd6LJzjWDTw0Wg5gt
3dJ0JCXHExEjw8v1esw2VAdWlY8aHp7JDPLqorCDhygY+B/7M6/z9IyPVl769aplGHSgTd2dZqjf
Du7F2PWV6lG8wrH8PKJj7PGGO/Laz7NzhW/n1NP+/bOOxpurRHFkmlOhzIWPVYceBlMNUhcnHC08
lH0OgE0gazSNdaCWN2ORO5hwxKUgtpnhuMCyvp+IvqnprHz6eVUxbNXcfAZUn9LJJ50E3FIykrrb
hGB41G2tFHsssQEIfUNSrIUicelcFk21/yQfI9FMaT/C5is+zEzbDAb7QqsFuxKN2zog2D5zllne
3g7hu687S7fOUNI5FwIPNiUXvc83Mh/WauleFlV746ZAX5RhXY31jdKV+xiAT6NgNcUAmrTXaTts
jQaXWtn8iiK5b2u+pZ/d9BkEk9QbH6yETonuEmmUY9Kehw4Im6QfZ8Wb2AYxxzNyDGG+eOoLUTY/
4treVCDLlMEY5oC03Z6scUJyDIg0qxI/2ifh0uVSViYqSdx45oWNJsiJ/HKV9iil1fRQIM2isliT
gyUvR39IYKFmrCN2SZJPzggEL7A2jVEHiuSHF7zBOEFptawjv0O4KTvYdICiuoFQ2aKJ75uUTaLh
moBBEjXhV0zUfWSJsBKsm6B3gjVkISTjVLBnhDC8eCU668g11hmxQEIpdmD08Ogw6keR7UCdL4yC
/Zij9ts6Yym0oMbF+IVbsoPc+MPFHuSE9V544tIS1Ucb5ju/ynZKLdFSeGieTCzt+c9aaM96gm8x
i/OnqN/CMpw5NrhbGgfPDnAkr8DkDaTYDTaBxe+KvWuVUKsGcIARWCupED4+bnu73LmDcynsARMp
X3KaB4Ckr9G3ro0Y7qEXXHVh85I7PsGnzbD+fro8+f5ojqMxORjIVqZD9W/vql3WpRxsJiS99haV
zYwcdHdTGrFAJWQO9rIZXdKTz+0VT21SqH9wekVMgVbp6GOtYICh4g+4yGj/aKp7k8Up9fzszEx0
cjmy2GHS4aTkDPjmz8szEQcBr3czsjzdTdM1eKIgwae4dammkBOMaD0Mdm6lX4fE4pTa+Z3CqRmf
RdWxucdUYY8Pjm6RlmnRWXQU8HAkJYrTBv17p9hX/M83CAU49ImZ54/3TP5LEsjjBUjEK7UCkCwo
PjYE8khZ3cU6kVrCvvRSnQ6WBSzZI4img5w5S7WMV7D2Nn6Svee+vG8C/wKu+KU7tMAUSJtqrQqH
QkY13ycoxMdAnHbNYsjtvdGAgYuZLpth6hEmylyvoJUGw+R0UoeDkY2bbCRwJ3DmmuvcpIGKkP9d
r2OEOS0GfHK9Zo4R3pfFrhI5GnYT04Aqx8P0NHPIYPi/+nghIvuJo1Sc2kAbBvBZ0a6CtwS5l53I
q6d0CBemjl3AvGHA0Vtofkihpo2uBZtUsgoicApUoerUkQs9an2qDGAcNRDCiReuifwghQCBukyK
D4xUgElV2Nx9C5YfYUTnm0QaSHNf9F25GtD8O4X0wTu4OLQ1OBT0Hp3WvqhVTJRJ5c+aHo9tGz2N
cQF9I51E4ng+Q48PmLCC37+Dp9ZL2+CI7qJ3Y6hO7+hv72Co1laaxW0G/ZAek/6Y2snl0KnrWCOu
5v/ro46PaG0BbzgH+bgJHEiKGXzhjBo7mMR5J5Uzl3Vyl2xzrkKXghyN49yf16WWepGXZsV1xZs6
IE3Pz5ZBn6+mfXukDT80n3gxnOzghs9c5qldD1UaSlJstTiHHW2R7QpZQZYwvfS0fSGgpymWFylv
nMC91AqeL//9/Y09/YkWlfwp2PRLtQE4NeoWOIabKqowgFV7qDIHzRue86T6kKwhUJ2W33/k59Rx
vM+a9LHUOlErO8fin7EuoPqToLCJ+iSYm4QctmgcMVu6BI2q1WyU9kMNm4ksuC55EGJfxlAcq4E9
QtVNrb4cj7ncKSxUNWZXfKapZEcajmsirtOZpeRQJ0gecVLrMkb0RqHLwxQ3bu3CsecjOfK+V8i5
I3jfOlxpZA1Q275s4egueFcuwxC+FM3beq55D1WCMU7ChEtdY5On+mPvlneZkg0zj0osguZFIANo
wq4SL3TyE6jNdriOJ/d5WQNNQgBISFg+5/SZzeH4/4gE1AkLON73d/XkqGXMGrSCaE2jQf1z1Ha9
R1Za4Kabriw+kuHJhTYSe+MWfN2Nbi7J+Y7wO47nCpmnBhA8IAqZFHTNLyeDulWGoNDtdAOh+iMa
eXwueehDIg/ppMHoq2IH92f//cWeWv3pPKF4V6d/fO6uf5t5VLeKESRDPoxZQnJwNXMXnda09Fe5
dREJ7TbJy/20P/n+c0/NeL997vH5ORrNpM0tNcXY3K9FwhiLRH3T6dpzlbc333+We6JCTQoxKd9k
DiPZPJ7zZCcI9CCUaWNk0X3ft90iRLbuU43Vq0QS41L8sghzo/s0rgc1wMsuYGZQN9R40J5XOzOr
3hj+e5JDP7Lt/jbyjR2syj71AJwaCSI/RXv3bbxYtQksz7N+RGgkl7qOLK8ndq+GMRhEgHOs8VE2
IE3G+IG5EXYv5KlVkG3Z02KLxm1S49Ymue3501xii0gl9gnbnXsT57iRSoXzhgb+esbJi4Jxzl5f
yfbEbNRYQqg7e9raby0y7mRNmh7BkEiplpnV/WhHsyMEjmOPJq01cq8bssQhOXfAL8k0YQmWMCbi
ua/DEI6NfmcmwcW0by4r41mwI+5rxgaRCks/6J9NfyQGS+6jvLkh7qFYOrFy2cfWsgM/GyrBL2Ws
hqUVyAsyZuWNVQWkRWF+JaH3zBJz6qVxpwBqGg+8rceiziQpanSXBXX1gtNVbjy34Cikaj5bhXVJ
w/dZElF2ZqbXTw1eF00GbgiHVvHxeOJ86ZNbyARhJ86NDvAe2a2nL7R6XkLCDad0KG1qwdWhu7G9
iEjD1Lvpwyja+FH6UDW0NQudtm9Kaoce/cq84gW9PeFW7TihJeJLWLzwEhqA6mCzlkmLBVizoEF8
/16ccAqYeCzQeehMN9Qqj1pIvjIkaCoTmEdeukI/hcNdpeLdV9qNmXJV5G8VsxBTnzLAX4+VgLA9
10WYPeRUyH2MiIor123DLCyzB1L10G9hdVqTWoATF347kR7JU2usPNsAHl9AvJQKARSJOkVDq+S+
hm2w+f6iPutLR2siu31LmzZTgvLPNGJ+m9FcexCp1I1k0+vRsqSoDkpN7GVut/NK71ea6xWLPAUd
nuraPoCvwBk+w97rkw0is3gdxhwDoFaKQJyZh04JMRBt0zqadgnOl8Ks31tj4bVMtoUIrpowOShJ
uQtyjNGWiRFZknFSwfGurX4P/PE26OW1Retr1nqcPGXtPHWrNMg+ZMyDglKPzC39GEgrcDp+RZOJ
S0JrUPuYyq8z91Q9MYOijUAqgMCNxs6xEkONPN+mbJSiz64IUorx+zUD04anXpD8jEaEu9uPebjt
ggu3Az2QR/F47aqwG7rgXR1K/ZYGGt3tBGKQ4U35nE2J6k0bDv7I6zIkb+RDZssuk7fQUeGekKzo
FtQ4Mpu3xQpbZRHBVSW3k5dtgDpuifCeyQpAZZY7myR2TdJ2M85SwrjIdRJyjIC68NT5gpsSXABQ
A9KXUKBo24lr6n3gU7x/rksjQGvoKku1LFCeKsa9sMLnDBnSzGhMbdYV7JWEIq5i96fTMQXbUfPu
W+rCs9jNZO0GIduitF8hln74nn/R+7Cf/Mha+Ea+m9aT1nkkBvN12hTKxHiuq2qvNc27Tq+Pvvlz
G+oa3X9+saHKfcCev+varVtIGuTBJdT6duGH3a9rTzVuXFYD34ziNdVCLOlVSWSK6+yIQ+b4CBGQ
KbaF+VXIzZhM3NFBfc3y4eeZsXBqKCBIM1REKxxqj7tqA82EpJZGuumjPAELaczA+96nft2vOc9x
f0J315oKIZ7T/IXPJk61M8qSE5sWDIICnbk1rejHBV7irssynTZobs7j65LiyXZADLduyb1BTrpx
h3I54iOdhbCWz73FJ2Z/SiX0dCjjskM8rr5n9NibLg2zTdwQIllk0cbMYZg5gO4XRom9KseMdCWs
B4t3YJV6AfDQeuMVObnPgRRrPYtuvKbUt8YwRQC2LhBCcrlUa9s2vXcNLXNBYNI+FASHsrdYs6th
T1hVf69i//mHxbD+13/x3z/zguBVP5BH//mvfZ7yf/81/Z3/+TN//o1/XZPcltf5L/ntn1p/5DeH
9KM+/kN//GY+/d/fbnGQhz/+Y5mhqxl2zUc13H/UTSI/vwVWyelP/r/+8D8+Pn/Lfig+/vnX4Z1H
AI0Y2/NP+de/f7R9/+df9Gsma8h//v4J//7xdAn//OuW9sSJv/BxqOU//1KE+o9PsYE6qa0115qE
m93H3z8y/yE0WjJsRSZVkTHNklleyeCff5naP5D7UH6iDDVVoSzjr/+o82b6kSH+gQJWRd6P2U2b
jo9//fdXu/t7Xfv7qZ32jX5pwTqTpIsXgy4s4hPsX38uf16n+G1A+XCbQWnh3RluPZdSRsssmqa+
9WY0A33wN9Fq94WLxDZxzXjRkuxYuiJbsc8CxtX5HsFY7RaTN+5efv5Z8I1Fe5fkKeFenJAucseh
LiTKheVWu0Kzc3YvmCHINwYe6VGhMlIAPWQ0bcfoJpcQQ4dEYyZXf8SxCpEqE3DU9hnvxjAGm1Sj
4TLW+oVWN/qZU/KX3iK3ZNJ4oe6jDIFU5ug85zai8ugdmwQjOjSCdBhMfqLcJEU4rHNFWdsoIWYE
PpDFOgKu84MNltFXBSU1PGwYXwNXKgsX17VLLzLyrz4XpjqC9RTn9krQasZJab8M6B7OlS/5rjyw
P/YzbGaEZmKERq+HtOloP+MFelLYTVhuPd97SUvPAI9O0HdvA5QCdr0eRu0265AAOOQIFXh8Sqfs
tmYlEJezF9Zo+QAQSex51yXl3Mn1pd0Nm4aUSrvnRB0RtanXYD7TiXsJesLQlXJGXRSNOAC12kou
jYQKfxqNa00fd6SVQAhQqo+UkIRZ4cnLMgmTZZH3l0PrP2OquI47MniCXrzorf9ImQ33/hRTPkIH
aW2iNqLw0hZ3fpATSl40DZDU+HG8Il9kRA+ub1MFrlxIRMoc6Hs7bYwM2hAx1SN1NN+qAN5pYLc/
wU41JXlC6SSG64JboWjQOn0F8ug0p9qSNZZ0hwRClYi8YeuT1bAM9JSQG/u5pEE10+qymeXkQ9nK
U1FKQo105adsYqjxjrRug6TZoOkFZNe6E3ULjoLfqFdlx2jpAlQ8lgrb0bT3mQ4kppqi0yW/BE0B
hLHG3Jlp9tP3SEzUu3btRBlI70E7xMO+byGfxb15EMFWExhEvFLehZzNTBWG0lg13ixO68sYOoCf
RD/G0QZ6m4BoqkjJq80BbktaX5fmaKzUYCrTjDrgt+yA7E/MbStVKU6UtBmql8KaqPZdCDut6XuI
1zpIEXDlVXCZuuM4T2UGHjACDB4mwrjVWZbmmg6rXbvihNPsYuUB51m8meDn2Odm2FwISmj7C2qw
b0jHZ1YwkoUMQyQIswOH055fibfGU1vkAvm48wUmj6EYfuCArdqhnCdl9lQM5msl6zcnKZcR2AhH
IChuZfZeR+FOD8hU0sLwFtK/yn1sn+2y+EEzn3YsYGqHFONRGZe+aBaW6RGBCUioV80XJySuIdev
S5XUkDzS10SYZ7O4gplWaD48EeLo1HGyBuViAPBPky8gDhRTEPHGt8TprQNdXgV5xREFfXTfbeu4
+unoO8NFTuemj7XmJUtf7Q+KhoCnaUBjRcux4rEIZC35SNwDsYS9T3K4GJzXAH/qAifBlsou22FC
R0xOpSJ29kkcXpArehVhBqcaGkF4jnx1g1Zz3qTDLe2m+8iuDzRtfwRJuzZ9mA+8SdRpm1cpqGEA
gkBiRVkMnJaG8ix2PW2mKiBRyPRyMns/5oAHneStFuIXiPdXxBUXmWkclDoo5rpkQneIqKh79y5s
6c3zPLUouI298DImM09W5WM/lBdsZe6QsP70LC4gMw/m0FVrRyMEN/PuBRF2kQtsTvUJmFQsNKXV
UpoAxugz0er37ADvc7tOfe0DrDHElAD/U2smj008rOAfJ7PIhnVhqeRy6QRUIFWEfEGW7qx28ntH
JistJhpulOB2W3uAGJMYt3lmE94K+ixt8f+Ku7CPd5E93LiGsikcd6EVKMwGq/EhHpI1CqUx7+qb
IYRiZvu5OTdyfVt7zTaqgnqWeG+6lV6Bi35wB1nN7aF/pJ6qL0bPIp+hU+/+/twY6J9HBisdhg2R
PIcESN70fg91Tu4Yr1KVhlsvoWsRqUsNrcxo+j/aEh/i2PYfYKWxuHgcOhQDSIt25xXabvpB5Dov
AGtmdu++6RICkQ3ocCJ9EEo151j7KnrjyheXXrx1atdfeWX7Mm4HgidmpeZi5PfWeQJLMASdGJQN
+ZGKCu0AqEyue/Qu7Cqdh4FVrho72HudpW2isNlSMcfnIW13Xmv+SjO7W0qA20xqz4Y1BRInIACd
G7yAz75bXcah9SITpjCBZGFhH1QnI7E97K/GMAMQ6FbLrCEtMArEwslqjp4NSINGOvu6auGET2xW
AlO3nYsBzmF5m1t56LF+PRlhsCG6piNhRe9WSCVuk6J68vCp2A7qSj9znrSafm9cvwehU3JaNN4N
QF25hOuV8S+VFyKuTFuKpPyIrMf7wnSvMhfEVyEAlATGK6rU2Vgk2SIC5kyQSsIUonTzPiX3eHL+
2vHIWW1sf/VGs7MJC+399M1We/Wir6JuE9r2lduFLO1hj37QaIuVPli3vkRTPaQErybNvldg8/jE
FK+diRSNq9+KtZ9pSa/N8HKycyGrIZT7EfcEohMycygU77kKmmuOwO4Mi1O26n1CnUl44Sh9nTph
Dj/SUmZtNSg05MjEcgfzmmLRuhvEQ2QRdyQc5E1kGTapGyxeoyI8QENYNvSVDhYbkUgGq0rR5cwz
aX0UocyWZBHcmEJPZ2PDUCykfTcKLpD4J5szNjNLF2+w/lR3Zgj9UJW080NiYkRhyNtABxglUre4
trNQvZQ1yDah7tF/k27XUAuaBrxS1yQ1UadoALwhWk4WnZ1/hGpRwfmFgz0Y9TIdorWPM176FO1T
aXhLYe2lH/pXrbd1enLvq9S5U/8ve+ex3Liy5vlX6RfADXizJegpUZStEjeIKqkEkzAJlzBPPz/w
1EydPjc6bsy+F2KIngDSfOZv7IGLbQ+fc2p1SBUgLjiZr0nTYl+I2TmLC0m6570MaPWIGLeETp1R
/aBifnRxZ4evxa9l3Yrm7gd2FPPOYUjco5mT3ePE9g2ePuAPsD+YSN8Nnf2cj87a60T3vpy6LsK5
arkeA0TOuO4/Z41JTL/z++BRotHw56Ru/y02iufCcxcAFS4XlfHda0y5BXS06uz8k5qAvgZ3uOpw
cF7R4gACoF2GHgs4NsRwRqoOs/BXdzFsoUtUreq6evPjeT1Y+RnH40M/uU8YuD9kEluEVLwQfh61
fnyJkpQOiw1yMpqDgwHUgXet5th5vR0d22NoI4JV5FN+WL7WchE7FsEzfddf0HYZ86P3Jr30UXGE
Lm4Qg7DReDy7U/2gBQ0/fKkQ56EX5QHasn66HYMgv/TqJyZiyFWIvt017Q5Cg7VxJXopTgtToZi8
Qze6FpqDxaNVudWRpd6YzE1dytehm97n2uuP/WDsR83GbDWfzJXpTFVYDoj2k7wdxwoNQDvVsv0i
9bUK0EuTrt1s/Tnd2LLoTnQrLzlcuY1WZchXlGhMSdM6Gk2SbpoiXzu9kjBJ8hej8xW0YzIYYVsf
Pv2i01AgklzP2Hikxaup9cQKGs5wie2/YBKBUt+MOmmH3GUk9GejD8GplJvIybCpipn+xnAgLun3
dIB+pXETYUpF1dLPOPH0pdK7ycQGWbRI0TMPaWxFzXmcev2pLMdFgzZ9rAuh7USAKAVcDCTYi74N
JVWSvD2McYslYY7QeNRYa+m7xno0jXmjo+hQ0L071PiB57bTrWEkoroXwzDNo+LeK+rnBLz7upnR
X1VJcurx/kIAh+mh1ci6u7OL7R2WFfsupVazsqa0WFetQ/Q0NPKolhvdT+Xxz93bf8aEj4M7YCa8
PDlo6PFqeLShIPz/3mBd8mYGNSP0v3/E7fWTDjfbU9ql7m15pK8QrKdaZ28HdhXP7kHrPWMOFc7X
x0Si06+ZyBRpy4C53ZjLd94+6HYXGaYL/BwE9FoMuUbVeGJ1+1dg0iGGiI6L77+PYDmOuD2AtnQG
mhCZqR2kaRyKBlloy/PqXTqW9sFrAntFAhcf2T6ePQQC+2yKXpBO4LQsH798zO2/21fE1G7RJFke
zLW6PPqIt63biIUp1kRd7CcXFRUDe6L1WA93aRt7B+UNGwiWqGtnRklnREcTOMBHCjm2+ZwFS8Zk
OXJnaUj/IAZ2YsgkD41mJA+jnxhbbcJgqq7bcpNLpFljo83OYG3zzTjA3aEZgBMoUK5hZFMYow7L
yzhGVSXrky0RDNFcXqtNPEyoRLvouBqa7Tw6ppEezUIY69iucWz2EJD0CsPaLNjqopo0yKB+Tdw+
IGkoMv1BJHi1q+pKPFId7DhI79KkeetQKiJKLDc1WqITDtP3emch6V0QPCDWguHKFGD+sChKGHw/
pev4blDOO/WFD/rD4lAURKltEx17bZu3uTykBVKwtibtJypdx2DqF0jOnN65LesD3kDtpgM2D1re
ya8zG5KfWXTjJG6i9bLO2r6yNnXcPBa23ZxMo8GVa2ieKVmP98NMMqUXU7vt6GacXEodidvED8aY
kquXDsLZEYLQKsoeu2DRgGLKEGqUP1V3NwucoiqbDaxFY+xUGkRiWR23r/GEommiBUSXHt49UaLy
7x4wUeDSC8hv8RtKVfyCYfeXVbN+D60MDdQuDsEQWUccVN5rgTkaxeP5niEC1szs8Igf4njvmooY
E+zh4GreSa3qAFf3qZMUT/LyO1UY0j0ZTA+2qy5C0D0RffzTQd7pICscH0C+nUSkxGZ0kRAHOpad
u6hLz5o1oKsQj7j6mLh2zfX0orkYJIsS/RYnN5+wPl3UgtvyoClkDyrULcnq3QtAbyv0hZwVdiVE
rCh9mXdyuVG6faHDr8IkwH3JmTvzNfXci5BDsU/78b4FUn8JcLQbMiPf+1bXnuJxQKMwr47E5dE8
excfA9A+e2qgDwAacvfYJq3o5U9P8HDtVdY4yCdK+3vqYjCh46KKPZsFRnGMF8e3GEPAgF1Vr79H
RCNrNjHr0DoZUjsKYYmikWdZQ1+FV2IfXNAsqWNd4kHoe61FzVYEebfPW9NdDS9GS+Fhtt17t0ri
B5jymI7nZrUbMZFM7bLcJkX02Skhn4xRX2el8nZTguAo7uKcMGN+V80o9mm300a9OvQlCsQKCKjD
yKV9u9V067VI1TFJHOtAZwZRyaT8Fs2GePLwIDCipj0NkhRUR90CQgeF+hkZqL6ITzFVGW/FGUaR
rIyGszNSL/HdEeNwXAQrBxPG2hbOXp/J4w06nOuuNeEFaol2iuxTp/xp0zcyDuO+/5XlXfLQjz6E
detNQTNAir/BoXBq6EvAsqzj4mjEGKL0s3UwknYr8f1BY3YmOLLxQ0Re62qllXqqYyTuO3HE8jx+
zCZ5RvVCQSXpShKQAh3sfG2V2kn6E0dnFTA557dZx3kiyBBmSzMMgHyT0kvnjRQUVnE1dSdEGPoT
eIOyeXTS4pIS0hhh5NtIjE7t4g9kyV0ChvWUaMBwawxscMP0D5G2m0WP96Eu6QyVubaJvekciRkz
uBx1QL3AhDHtAuzb3YFVpikB0urR0YaT9+pow/dOGUjMf6tx1X7pkZkQVDkuER1/cyRgLHTnSY+t
lqgqtzelbWxqdM6ER3SOExcKmi7aEYXVmmiVRMUadYTPuCim3Tz09WnM57XnzFtTds6aWinSwj6l
Ndd+nQJE1JWjSI+owI24rO2l3tOO7Mq7RrziKnfvKSA6cTeAOA9gdspTUcn6OOftyaxa/ZGaJdph
DE707Qbr5pQbHL06CI7QGoNjmt7Jmi1ZqzWP1Gj5d2zuSIEjdsdEOwKiA/6oCpTUEMjHlDpZYVkd
4J6GSWo4wSxChFlqxzypv3BqRkNfRwAVR0PWBT3oN7RE8TMw+so6/vUvro4WFQWUGwo8OEoMdR/M
PMd1CQkC4g/mWt9luC0JTM1AwMIWz/Dsc7zpmLQ2rr2oYZNh+OHtodvN1AZveKzmW+yHBwRLF79W
5Znq978C9dGDrkSoF45+nJab23+mMyKvDWT49/1uytO1nuUo2ed+ebSbrjre/ivJw4nwbVEdXWhd
5DtleHuiT2MfddHMBRJP4FK7Sh7NzA3WeoUQ+u2x6Ba6/HnaZe/fxK24ssy7eMWCf/zz5O0Dbjf/
eOzPXV3PChCJTWaGTUwO+ucttUc8G5fYOP559e1Z6J+85W//GnJxZkriguYjv/hvz/y5D3lYhUyn
HBD7Enz94zP/cRcuhyQFTpq/XpfUkYucFKpxfz7wH++4PfGPx/7cNUZmbtrpW7lEiyyEyO/YY76J
qtSaQ82FRNdWSYYWAk/Xts9pHwIOMmue0hiYvVu5HUkdN16U9keKp+Pv+/7y4NhCRhJRXm3kNJG8
uUWh1i5SRJhLac956b+4QYEXwjICmFcfASUfAG8TXoUM8epIW4MnYrQykBMFkuib+XOAgV4RId2j
WQUW5nnbUBSgsUAJQFbHzNavGMIeGjV8JkU1bM0kdOPovjflsSwgmBFYsEFOjsmSYaUrRtEqxZm5
cdSrLWALNDiZgoj7Sir5EDiYfljBpTLiH24lKsSMxJlK7FfTr1uFpPTYo97dpx4sjfRA2v1dAcRY
0SoIjcL6CfYe+VENGxYdR9ke2xp39uIwmyWqGuOHKLARn+U4rhOttzFRBkDSdNO9VWlfkUsAHBjP
5WC/ZmJ4SepJbnoTI6ilg1BGKRXefPiwBnrYdLBC15TfGvuXP1LJdXz1UKC0bhYHpVMB0nEjXCdJ
B9FBw29hPHkJVrDoEptGfDWXY9ZoVwBrgK998hxMQFon4duGNZzzp6wft2NfIfscl8+aKE8DBIWu
wEux9lalYz+YTv+GcYuVUEzP6zc1OU9Oha5aZSPjn2qfrW/ra9S4Hsx6fPaN+VVUaoTnUiIkEFR3
XdMiC4zlC7GbEJE4yi6K90UwPckFq6WiLw/FBdxlQKskAwly1GJz4Vr3dWzlgLI74s7cwuggQkDY
nuF7GmQDQf46WsDG62He+qeGYCuUwg/W8DxxMMeIx2NNCu2M8B+1taeufp3EhGcqqSmNNOFb1wkz
j3qMDkYfnWtn2AcquO/KmmXSWsLzs+5nLzYEp5VXBc/eCPDhHimMsOzw1PUdjHOndYD11IAYfDVo
H0NQ3wlliF0V228ye5Nm9m2MEihWUW/tkFY4aX2L3PmA8xZFhCdQs5i9ufJnZWGgF7TBRrGQ7KzM
QiGyt9LtULvOltGDYrhZg7mMgmkd0UwKaXmFeOHZK3Tl0FeSzri3cFoRvm9grUYgHy+JjFtV0bou
PhugfeFsqioEPJfDRk20kpaDaKPVvIhEyQG7kGAiFyRTh/4S4BEUaCmuzah8eH3+YHtYKJhjhOdb
XTAYo0eziSSwNhGHlBRfwOBOG8+JXtPK25V6+0ZSdiCXcFeF4tqhl1etYtu5pBYHLEcMlaJmPlVJ
/qtKt1geP1d58OUPer1RlTxi7g2hZ0YoD0PYKzhwd2W34xr8N2gUKqqYfZfh7LnYp+n2uPao35sL
tpeiZIHzZJvjcO+0C8V0RGOPJQUtEZkjok4uaQOFkHONCivnLYjF9ynQD/2YhhSKJNoJGGmXmrMe
y2vOJrdFm0Igr1qQtBylY5yXP2BkaZgTulLgXHxK2V81p3lhwLPSuAlDqwErLnp/3VSU7OqcKkMz
szlWCCbbDX5eo24lYYoRSJXM4J/zxY4Imkc3uyPIqPhc0CpgN/M8IoT4zkLsy0UjUJ80c5PH7Nz5
UFIofm8p95xa3Oq3M4aeHC1uQJVoA9q3w6bxxfeG8sjGQlIKI836Ocq9Mmzs/EG0M+Um7XsxejSo
BuaV61GwAzpTBRG/d/GKzyBAzU5xJluhqxU9K3u6tk7w0VAP4WoYV38XN6O5iVBnzubxV0cfEgDr
UxrgbzCgLA+o8XVpSNPtqle4K3c73813zYCXt1vUiCEK3FWG2segISKkN8Q8rjwHu8BpyA6Wn6Tr
ssBZJ+iWw++8dO3XROqNhTVC4O1ymNPbBHYhlqsuX+hYYevol07Tho1y6w+zTtpdZuLgUEMTo5HW
5NjRx6ZNz8/+Uj7ZcO2cHKU9jEvBvltmZImnX17Fa/xYXVZfDKwD7QND2juRVx/NUk83sY6k+9FU
p3v4UqGjAihulpbuPHcfjJ08ROb0gey831B21gzjTaWUbropfY/Gr1GbZChKCxNlFN4N2rsoqgP6
Xs06pVPd/RKUDLZS0jqgIhN2YMkTB7IgmVMTFiQzY3X0MWhAyA8cKzVYnEyd99Sga5yJDwsrq42T
z1QEM4koQjw8zo3/IVhDpea8esLAdJzZgLTPg1aocdMb9o9uoagxv5sQ6vV5yCtOumZhalO6D5ko
ekx8Mb/zx27NbOfsu4iVECJk9e1S2C801iQWw03BQjUxICK92RaB9uQzLVeFRG+yU8BN8XXejVYg
1p22z7VfMG9y6gZ0dnpHG9lEsYQoxvpN5CCcg3k9zYO5wkvYsqR536OVvxqltxH9WdfLeiP7aVMi
dhSg8L6yM4KkeiY4MPP4L/ji/6Jy/hMqB0Y6xKn/GZVz/6OZ8h/l539D5vz1pt/IHM/5lw6OVQfH
Ch8UyivArd/IHC/4F7B6B0VievLAYiCj/QbmWMG/IIcBFoUoYrmoTAPn+b/AHO9fAOMXwA5Cn3Sn
dOv/B5hj/JMGFizaJIsiN8xkaD7/BK2Vep81RSLmvZyJfyABAtm0WxjGOJ9NGlWYEdCMADse1tSB
0HEgGaTV6K/8mj12cj8DdC/tskNb0Mv+A0Tm31hy/DjP8nzAzBzmv4t2IHeYYLWAQSbVkuOi3Ley
FG4qTjc8IG6xlFWat8mGtUlL1yg8NMBc0uS/Xc/fUKb/KvviQlrftQCxuAr/DenCj/AhXKB474Az
/TdYdYcwlaqdZNxPXU0VGvwi3aqBhq7kpHgR9Np8VcTWGfn/Xz+zqpQbRwFX1r7pgp+Y07KCyvpc
Uc8xM0AnVJOLUOr5Ne+u1BsjTM35zVri/ydFO3BE//7TkS4wEWGij8ZI+yfLsO8nP1WT1+0dC/RD
0H9TLFIbIIT7PIqLMBtdhy5aSnyc6etYb5w1npjKnd9TnaPstPwChJdkbTnXs8CDWc8atvUOGLJp
74WD2KiFBj7Vi5cRhMQxDVyK6dE7J8naZzRJvJKv6ZKUwqYa9lI56WoEDRnrtPyK3pxCs/bTfQp1
bTXvDa8hhhtBWgH3nlaEYGDPc8CKvnwygamFkW2IrTsvxtfZsJmWumdAxdnSadVgxgGo437EYz3S
iwGhVg2bXoU3kW9mYTNFIFYplNm9fI5j7aKNMSaiFa/JC5crU2IEI8hivNTci4aDzyOQYGMurx5V
324kL/JUscsKnXR9dgT4suHo9gk20c5yJpdXN7Ag3OyCbTxsvLlPsYGlSCgkIUcLSiTE2v4kPWtj
YDaNfTZOflb+nUJvitNpjc19ZGPxY8ZfQVzRnC4oMvS+k+yAv1zjwf5e+VCT62WARyZ4AnQ+dUwY
LRUGiGcMacW5EyewXh+5DpTCynyxnrSY+Jbu8GCjCG1TKK3NesAucQIWTanBtSB7pNmb3cf1OvU0
jAIxoLMr646mhVi1s7zUsLbopFKboWO3K+lXE4gSe7ZXA8Jy4j+w+y5NgmnXDZK4nfKJI0n8RBcX
lInNX66H9XKnYSODCjaWKoRMt1mqKf0Lkjz9Qr6E6UBZ6qW2NSjs3vCtdbOrUyZnWdKMCsS1AXJt
1WQCVFlfIIZALE+cUHp2SwpUrSaAKrR1mJNNfBqwX0lpLRINkXE44np7pjC4TGoYtqNjP6MX29Kh
x/RtZtNuKdRtBJ42KqFxH7tgtcqhfbV1fIKnzH7TYrGp3SjfLsBqYZdo5IgS5y7OnSeZ1vWcfHky
voMK+gr0EdyWg3tyX5H9kpaBjyKs9wOc2kzwD/hsDtq0ajwWjwZOykok9TkyGIjlADDZcOls2ZDR
81KHh4154FAZLMvSX9+OIE5xBK3K6dke0DqLA0YqJWomJsm5WK77rOyvwUU8rxnurGygAVCAMDBq
qKZcukrAj6NrbUiWpUZrxdOA6E40rtG69w7lAPk2wtOVmEJf+Za8tDVhLeywdeBE9yrlEybfLte2
qDd9tQwM5cWbYCbC8eKCBmdTUcof5vdMLb6b+uK8maiHOcWdsh15fQw+f653pudIkCOwzgMKqWrO
31DigDg/WD+JyeimTpPYxkX12lDJYuX4hXeQ3Mhcw694GN7KyaFfqTkGVV7sv3Usg7KISkdlMXrT
APlMlIdecc9YAGS8sSinfaN16PK3AZfUr3POF2eu0indt/CWtzo2RwBMq7vA9dtVqhhKXGYviZd4
m8WvhrEcapH5EGtvtu5/9A78YATo7pqa2kpjhAsyyAn6t95gZaM3tEAv+QbZMz6qIL9Osw51xt9V
mNjW7SJ+ulRHhhS0Zh7zBYkLoNCQxr1uACYs2CIEPekNEP9VP+G/nY1M5+yBjl4XZh3bry2Y2rcr
0ncszGgYbeZR++WMyVMzskZMuGgCs4X/kGcgbvaU0aDTxhxdCTCxNBXZQs6nowa8K3BiTEAkrCpo
P5W8DVO436gxolRckXh4zXqsXmc4E/a0+B5QY7Rqubl9EVEKxzkend6ivc5g3+V6+tb69YOVsb3c
hgl7g0knMH6awXSG5czUUK2zMoIfGcyMqo6/34YI6RfqEXr81VZYY+WJjqhVvPUNhT9k+gQfAtiK
LK9B3uDiaYgvU2cDki2bR59hzGBQ2gmVkT84DlRohVtlG2NLNi4X0HLh1jdrUQUPkVCQLxC0WBWU
aZa9QiumdWeYHzEy1itUFxfJbXmxIgzbUCitOAZOqA8EB+ZqT/nB/tbmmER0FEtuAzOa2LzTWHxp
UaKDris3kwW/rprbn11KaQCB43Wt+ufbKLIClhWYaj+sBLfuxt94EbuEbnI562WAt5hjwJkt6OIb
gMXqBEgQXRK/nxmwDWObRBbhQre6mnmQUxoV20a57wtjKzBZVEBQLmvOvC4KSHv6VB7L2vH5DTwn
C3kUcf1RwrJGhogSOM5W+JjVG79gKZ6h21OdYMntlg9SpEhl+uYu3zxVEv9N8VBY5VWyrUL+mVaZ
il4UNikrhzo9Vp2WYm9gSdaRDmaRZ76jKodRAWDMOGbfyeqMLvD8QClMkvJnn2hIMIhl/dpybiPf
Aq7TC7xLHe52Zoz2U391E7mmKoovwtiCvMRx8rZjGyh4rvsg+ZXRI4KnPqzJ2LLQKaytHTmviqNf
K7+43uIAbWTcjzrbJNcEmB6oDVGeJwqJYeTBSbHGb13NppKJJcFuxZeQ/bu0vUvhaIDDurupUiHM
cKKgTHyV4wsMH1omdXTVRgbX5MkldL5T1Vht2GrZBl0ghiAHe8lCZs7FodRp+hK1rJdzZunxD5Vi
57SEHprEJF2baHqwC5H+Wosg3QfWZ2nQh7+nBec0NUHTstqsJPDJ3yGIAUhRUYO6tSCRECbU8pv1
JN0A0MGDtCIU7K0trRaMNIf6WXXzW+BCD11ASvbZEuUmRdOKihRG2R7IghCqyt52k3XbooLZgORY
9ZG2oZqERKW4b6zzVGufJCWw1HKmSh91Ypf75gmQ22KsNn6LcxqHcllWkchtiX04O00lr7ghsIha
vNE8u1RpECJHT2I5F22vi7UsIhYfxE1DDUhTDIabsIqfkI1HhFQUMBimrDlEKyhMNTotzGUt5sNs
b/qMfYR8XJuFFBpnQbfOx+ne0X5BIKBk2497Mdc0M6Ml1AVqS7vFNBDBim3trRryL89na3UCxk+V
ajg8B1/kG1tHgmJr2IKn0vyONwemG7TxaK+3SQsbVW/ori1x/Gi326LLX6SWz1tr4iDLKt4vUrGt
yaqswVTCOBWQ5mTvg4LzKRIWUDWlUBIFQh8uMGGzYMCUbfHR9v2TWcMMq+FqrlGrPsnM+bZI8ilr
Ru77vV0WduRhT6lfeSFAumnXD2+ipyZYq68oZ+oAiASYjqsfUxDRCrN76Aj0VuC0v/zl+wslYI1T
DdWHYZO7xaVv8muWlRep0blPke2KFtmp2z5aXbo40fce/AnbFde8z+mVV+xDWtMdiyzRMBnTzU3R
26cJ1BR1Dn0bG4zVdqngIl5/NUR1vQ2/QNkLgmENyHHjzvWPYqZ5O/r3iN0wjJZ4rhqLyy0MSs33
fMBc9bYYZ4b/cotBbot41rK5Gpn+GFkdbxMGcY9oILkhmMil7Pv2lfoLOxxslpVFr0UW6WUsW+CI
ZDXmTnnjeUxeLQn6ZCbMCGJ250JfrNta8XGLfT0XrfEIqoFvaadCEYPLRdGM9QCT0TT/0iXjfgm4
81a8B6Q3dEgIIV26uWmffqWGuCZRw3rpFo91ZIcDprGVfQSOePHnaFv1lEtLn0w7yyixjqJDzZoQ
dV6W/1mgSVy7JY6/S7ThQ673jPdIscA2jdonrXMVBRsp6jfPeSAey4xzrdL86rU2GMCGItGSuxuh
PvgvfRq8jKXFGtm5p25yrrfdcdZIXE23PxdDeqwJwUko0m6dORfbzq9pS1RTefMnAcoaaDohThG9
wEgkGOTYxyG5C2KwIUvcEBQA2mL8zfwq+yJKJA1h33NskYB0Jj5YtoBAVHdUPggC6rumddHsJ/iP
U+eHWf6iXsdKXLmIxWO5vpOa+HUb+yDI010agYy5vYK+qU2sHKqeKKbs22e67vc3lo4UM0FL+n2J
FxD0f4EpACQ7JR62XNrhy7nxh/k+RVJ5BWLhZ9VdRc2GebvMc/IoQDRyJeMZg4zkArpqj+bL3ZCw
9tR9eTVbfis98F2KCtYOyjTlyPYDhrAxpQaLdfa1pEjQopcF7XmYWe1u43jZh2vb3oO+/XIK6t6F
KC5q8O8G43HSqYr7GSHSZPa/CDWvsJ/7bQsVuXDyr85C6kmpaTM1S547JNBGYU2tSPmOqTY+DYmw
0SK6k0A07qUUJ5rjBIKVv63dWdtrWv1upc5rp/s/kiA4A3K55C7zqzLaAQfv/LN0PLWDJim2D0Jn
ianVSzq7kkUJKoh90JbkD8U2NpvK1MNooB6+Np0O/hGMQNMDDkNJ3IUJvr4FlUsN4EaMqhwwvbYR
/5V0VvHWhQZJmEdASEP4TTjRd1pad6AnFNLRhBZIBr26bJCrwKPo2Qo2yRlaRFVU6a62rbBaILYy
Ne56GfRrPUKCuza0AGyO9VDSHVGRh3PXkFPsdcQWoHpVd7tIMWv6ONqOSkdlrS/v2KyBqhOJtXN+
MBcVr6CZmewOtLC0HGEqQ/TVqWYTUkQvnge1TGV4ybqSQm/RPTMZq6MTLJhETy4sipwWUgWrcqWX
BYjvcfaqdeZjfRyAaliYF81xuJR5QjdXFXSfAnSy3aVJ++dGEnge9RJJaNpYs7GSMYVmlgYeHOLQ
LjxnT6Eq2dq1erWWr779CGrpMRYZy3tvD/YRcLnKM9KNiQDHMVfpA7wId6tPvToqArGj53TdKrY8
wCTzBO+iXzCDtxvdMDfwapL9n4f+eolfDAHIyAWhcHsKXgZv1M2UDDjCB7oe//4xt5f8efGfD1PT
DHhxubk9drt7++/PY8Htk/88+Oc1/+Nj//jUtMDGWVGp+X14xe0glZNhy/jne24/r/W8aN11EKpu
T9xuAJsck2yqqBpqAJ9uH44MhF38/aQEn1WQjgerqqejAQMksVwNQ269sNFLbRCgChsVc0HUEEGL
8q0SzXHux5772EtAjJFRlPiztuZuyMddDWL3qCdXeAjdlnM5HKM+BtrQRmOYJ7l77DHNRRrD79wj
v9sB9sKDt5u6xmDSijNt5cQWtuQUksjiBOJX7egdIWP5x9t/LKfeMZU63cnOQM62vXQgC7fVFJtH
rZEmMBduokk9mlOAOZJLhtk29Ydg/5URCcchpt3Zjj3Zl1dsXHCVG2PpFQ16tmPecoA6qUihAYWJ
8CKpAuxnEtjkbikEdrISua/Afs01N/ikM5FN1hFXFxAFiKiEMSgEw8T4xnELF05Heq8qUvlD4Mw6
tiCR2NXm0uxGBdjE32QbILzVJWenxUkzoRPDHg2cqvdhLIiUAKIl61Q4SQr1KBXiiUZbnjUf4HLZ
BOdIp/OWvsZ6fBxyBKQgNtBlHnzQUcYc7XFp2U5aci/cBSmbomzmuR9tJC4SzsMK0ZaeZs1MSpNT
7hRxGfbO7K/mKH4Y9fTR6uPLrCGQplX9fu7N594X4jTkacxGB1vVsvxf5mR/+KVnhwv4aUGhfwYt
IJC27j5qhN5Gmk5jndtEiHJXpd3FyfpzKw2i4GK8Q++RdMVl4aUPv5a97R9oE9yX3QAlFk5SaQ3j
eug/c2NST23bWhvLxkJFFt4GpQ/kIxkQfu7tq8gAdO8MSBtmALByq3oYCw9Yu0EEOMXevmhS1DIk
6uHFIoLhwmCB2S6o7eDlbjbJ01i4LkGLsE+60/g4x4GdiG1a6kmLYtLgPzuL6kOAorqZIGlRKgtO
HxFoiqVkOMPPDVE4o+ZbTGdVaMbeyyYkAjC6q7FbDO0OCRs/fq9r7GHsVp2CoKvCSlnTAQ7CupUI
tlG9XUWWuhp2E1GBUesheDZTytAD8TEURoO67XAnO8tHycPXUamp99LyYYa6JJkQQT/5BeQrBn03
YUnkDuN1qdCjr0H3UcpIfFQld7aeYHWh++s4aTp+RrYpUiwT4xQxmcCszmL27lS3RhKFCB/RQepx
epjZ/kbpnXMIahqYChPuvpUfpIb7WJpXm61xJ4jEUG3QN30k6A4KaoiQvI6Cxi/l1GSLWskp0X3/
rKhdM4AQjmt0jArqdGsCaHFcwHtDZW+dtkOe3aHT7OQx/UD7QR+ibdlqHePegAZqDW9ul1woI7y6
kb/rLRYLN6kvlRvcF4b3EkWURBofcJKRPrTaAPa21X+SuFJScbNTr1XfjKRH5srrL7IdqWUZQ5jb
UkGSVf6hDGrcsrI9fOVkNQPNWyy3zl4XZKEYUKzumgWXMx7IVH5SGvqZzNm9MqyTlmO5kJZn92wn
Wb9tYvokxpCyGSMg0EZ3GsztjYvoeTlqj20hfhg9rhFtGzNsI4o2xrkcUc3rXMpVsQstrdRhABGX
75va+wZ1JAeN42+X6lzpzu2hrupfRVBgs05kNJvTnSipIhTw0aJFwpzmfAOPzr00lmz2NZLlk5m8
dLK4DzKoEVO/1B4D42FQ6n7Khh6o47izUtGEFL6ZqDnMwMw/+G28mSNprvoBNkgvk7BVdgiPpj0k
TruDtKHflXmW3JvDdMigdkBIEZehE6BE0J7fVHhynR4tZTvPWkp2lrlqGyVY1kKcJoLBPamb3DfH
dl5HeEMR2UvVqo3Ww+Q1h7dpCi5EcutAuSC5HGeCcQmRpP0RzfdgBl6wsdqx1L2kwxCi6hKmFbqf
NPdAAKE7pKj31s6+c61joKpjYcJ+UVoAaI/ktIpx0rDqZ1kMK0krKJoga1RbJA3ocJAjLh53SWqG
plSY7Lnr2YQbFZHiCDYx3xkf8/b/EHZevY0zWRr+Q0uAOdwqUNmWbTnphmh328yhmMlfv0+xZ4DF
N8DsRaMdZIkSyapz3nSi34aJDDcoHyay7NwOKQaeRjHmhFji4tPitXCzHVoeMNfud4IfexViAEZg
5Z07YX2ZUk6tgDACrcOUKBsc4bBkD7jwL1VZ3VpbuzNS9RFuy0ZKcQj6/Itwnb0lL2ktTPxz7yrR
uS2NrUJyKGp1dun83FYluyXzU3AvOMo1rupHkg8ukUhvE+EKK68sL0m/MXv9K9Ipg3VR7wtVextC
/QlxjR+2nHqCQYG1LLEyNcpykgMfxkac0iSEB+gY+85Yej7zvCZ+e9Y/tLG6all41uPhUbfBDywH
oH0udfT87SbO8idHzc51SK3WssUm6zBheMOsIWBLI2AqM5k3TeY8G/Rcq577ElvlKo7GbVLXb8i5
Tzl4RGGab/LUyKeKnWEv5EQkkDG9viTuh8nYaDp20pLq/jNw7d+jwAS5MT2kDuPovGacjm6sPifu
oYEwTVdjXnf0hV5o77nhJsgsGK8IW0nmHMLZPlZKfvQ09NRppoO5DBcweOSTmu8CgXdje1DG+zj1
JSkLeOxcsWW64YYo7V/gKc8o6kPsr6GamBsQTzNA8JcRjxnN3rOSw1CwLLW7LBO0qqcZUdZm4INn
xOubHTtPjZv/Kubw2JZXF1AHESTBgOKuJETuG5Hyq2ElaxOQJUa0mptZkzqjKbsYCom1l3bEV4eU
b1UnRKVpIn0erekbTOydUmUjqup3HZ/chMsQPxMNuuYeyOJMEfCfxpxIGYT7qtec8K8Hvq2lPZ2t
+zQBcCC2ieiwh31Xm8a2SBOs5JpzNadCXXe0koCi+TlgJiXoiHWygdc0rz4q3MwDwvjEJXI5e6Cu
DjfYd+YNI83vzGj8rsZmbbeIl2ottDfIekWuWKdxUvdJJW3bBToyW6k2rTt+Nan4sht2/cLkIlRT
KFYLULk6Mzh7q4Fyu2T6RATpj83wE/XEZpGohUBID1ZBgZAltcLPQeFaG2YNYpXyYPSG7aCQZJq7
1rxRO0zInRPh5MVGojjJqzHRH4lc3+UoyDZpVFQbZaSlyplybQ6Gc7I1kONEeQbhfrIVw1gnGRu9
PYLR6ilnfhpwdmvPE0WSRF7SDfoHAGXaQcJcy6kb9ominpIxNXesfr81LXizQpRFbdV/dswd8sGX
xlU9dvcSAjUi10mLr2U5f6ojZsi2YE9n4PrZHPKdpbBjo8tUyvK917lGhiR/7zyA05T4Nr+IB7Ju
gNvYXC/6ZHDND93nFEV+p2aQWqXA643wYV3Eyivqez6TTLwq/XSx4+g1V1smuzp4+WZycNqhOyW6
tRtsHb+CjnEd3MRRwwoKL97CliF4w9ZLUEq22lhwXVj0o5uwvOuQu684QG0j/TJn6mtqPRtLM/PE
6YWRqz4liH+HwNybevXZd49auyab40tIkTb/JnQR1OvrbtBh4AbftvoXtNwtVtnBJ1dvBccLKiYK
wC7LBIY1V+qQbuWfuezd+r9+F4/62qS8rxnTxy4H+ZyvGy4QlZeweXr5bDFCQVFpuz76VZN99e8/
1SOsATyklA/x4K5GQgF5udLy9vIpOqSvaRBg9+q2E09HJS+/1Y1iY8SvM5NJed4QIZXO//LBuNF3
XeQ6JAcS5yGPajQKQm+7NdZTt0RMCDAHduYVqa+xIVWRvan42iDxaPla/o5/lYcTmyuHGVOMG+Qx
FKma6LaY1Ag++Br2damsDCNa/q+gd+kqkOPsanTMHqoyj7+XD6mYoyq/lrejx/MkhXepewSkJSmK
jC18ZB1aayB2fav+yAMrmJQIRQnMGw9PFZJ6w+j9lr8gW9jj2z73gHAKbpxdZVoY9HQSFRGf4hiO
ymIjj9VCIr+d8wC7i7eXL17V3XZ5AxDXRjoe4JJHUWzk08njki+ryLdDLMry3nkOYe1Cui3515Gr
PtYw2RqKOfnresDy/q+3Jz/Cf79Vj6PS8R+H4GZippkghzmGWCtHc8v67YtECm0ZlgoDNjk5xpNw
eUwJ36/aXypti1mCZvDQBreUfDjzO3cqDvuApyMVYoXVbK2BY4FQiMjx5Y9Cfl027l4+BMsY9h86
FLJGTS37LZ9KRUufaxwNoPtU119DWVzlU8rHeOVDNj/KR8hjKsrv6OHfBxXyQ3kEYWkd5EvxEpeh
T1ip523SaMvLyaezB9y05YOBt4IW5dmb90yfp3pJtnZRnvOaSSSQWK6chqoDLOKPOLYGrB5m0FXR
1WLT6zAdoRH/EE55M7irkgGx6KzYGIZCVWG7n64LgV+1yQ/b7U1BTAvqJ7M+8luYMG9SzdV9B2Ou
o/iL7ETlWgKLVgsuRTdqL0kQjDvkCD+V1+zHETab4WaxX6TByh4ssbdqQlBEchbhLzzEA5uN/kS3
8IW+MYdwdx4XGYQpuFD7/IFNErBMkiKmuJllQ3pi7jQEfeKBjk0seMRrR3oeHQxE8GVPmCcmGkI6
NPqmYQBuyI5N2T/Jf7kn9C3OWMBQysMG0ZDOzAq/9zWngcFiEyEHh9HEhE34sfObbEaxrq3pvQ1q
Qp0sIGrCNtL9TMVGUq++NWrn1ZiTT6NwyI0RNRPdZIAfO0R1n6z2JQ2ph2YLkN3WYZsM5MEMbqWN
Uw/OiJtykhtWncjJHgLQ2K6oPd2QcAAJd5NzyyNLDAzKps6J2ZB8JcNY+LRzCJMaLxNBTPtJMeM9
nu9oDcbK5Q0oPOXTlRQenCBZeQkZBkpEBpSZ2qKgaIr0t1nHzZaQ85OnDxx/8V26JWStkX2in9iq
SkvFBLl/GGptr+YQSHqsYhwKtqKt3otKK5genSaboMITYZj+rEG0tG5Xrs1OfSEABJZMz+5B2UFC
ioJoPZmHFAbxXhj0Ogs5Se28LxywgyIC6NbR9REeYOzmoIWJzdiGGf9BIvK0M2wiHvSxP6lVZh6q
Wj3VHmDENJBBNUgy09LL8wLhZ4e85DAX5VWJVIwkjwH9X+/HI/mzagCWrUkaGg9Ctc3KlzCgSF0u
dNeJGCpQ2NuauLKtOQadn9PJ4PiNd0UD6VfkVUOFBe/cyUu+UhybftxKfEuc7QmX4qRwVrveZVQX
daPiuvvCmoYLMY8baBXrUXWOXqm8zcH4m1wmjciRxF9eWozoL+xUIXpHL6J1b4bFQaW+tgo50cFE
RDIa5cMfWkHZVzroGLlZkblJOVhRXJI5HjYNGSd5zHUxqPZbNrr1uhoATrvM8nvCL5AJPAYlAzHw
QPZrJ7HWTArlTuyimyGVGQNrdEKI56gwxQIlw66wxC0vgJqjwVGIKg2OhqmTSNEfso5zG79bQeni
3vBebPJN/UKLit0w/qbiLBnYMzFDpyjJuSDeYtQ/VA1yIhqyM30gyvtxTv1uKK5GVP6G745WKG+8
bYRvrAvEtWuis2YnP2528TxKIzTtJjGooM7yXgg6rm0lH1/RuhDMYbMGaExF0XuaCE1tCRs4ECuL
tTBCvZUzV50xgqgsFjpVEoqLSgrbEbxL5qybOb7bg3HRqPexf5MsM1AetQnVYMOlBGwTeZFKrj+l
kWnj8eaePDFc+9i5BGtCFy2kQZ3By1F+3FMKpjUx3DBIfKea5dWareccBSFkD8QNN3BX6Q9tZ7xZ
CQ1coexUKMe0L88I37dsB74qY6Qo6lI/cGAESrIW2tJPg+uodgC4BFnOM7q4wqAqky8ywEQXgfae
VeW9yayXNEIHJFVebB1Uj5BlM9klecwNnMtB5Jmb+UGufkv+bBHmzD3rMC+K8xbdBFjxJZwCeFp6
NDNi3kB8pvcARZJ97hiCvxm9exJJete1/GpUXAuFF30qQ1Ssliy3LnH8bHC4n0fMqp26sQI2/Hb2
unODq3pUx/coJJNJwkBWj5KHdJ165UqNDCKUmzaDERW8w3qsRnoSI10nESJzO0RYyZyTPwjEDEhV
crZx1OwULEjYbdBE2PWwHzqcIvgpvXOuuH5l6Wcz7Z/JGI+BDrlA7J43QXKAnAZSKKyj9bYUZbN1
S+OlajxxhGTbxCUj4mwNpUeZWNmBSY2PRmndE1v/XXXNl8qgxq0xUwMUaruOe06BhytHhGsN185C
M5KqeYwCvUZUR5glmp5WjosIV4xy5YOUNFNX0z1gZ/EdOKkccq4OmzdG2+8SBlKuawdO22l/MI7f
/oqnhuZXUf0ow1NcHgqzO6UkNm8Xyi+L7cusa0dVyjobqfRkiuOmJV9uHVU9gpqmRjQSFnfJ2NmS
ZB8hb7bTFP9IUtB2q7dGH15SDc+Y7Df6iasXIJgg7cp+4rp5LmqFWCwCZxfujGzNVVV6H/Uwfwwj
CxBpIrx7L2IR1qqQNNbk/5msYvwzKVQmuWs2jQlZE66MY0Tw/PvXc1yEyJ+1/6l1bjQ0sC3hn2go
pm4hRWF+XTcpMPtYLzPi0H3eACOainS0eOtFu5B0fEi4FP9KA9WWhW9kY5daJRFzNZR1eVWkktEJ
KYsCz8GWzndWMMrLPbvzmZCyEdo7PWrty2TQ4UgDRdbRv/XQkZ4k8EQnjjSgz3PI5/bfldzWPzNi
5RuXb9twLI337skP5v+8cWRcZV4lot3Tpu0zFo5x1i6eg3hUYWvGWn5Jq59yGt2NzhC7lXA1g7Qo
qbkoE24IOjlUAZQrJfq7Scp8IpQAW5ilH4qQXwJrDRWz9+WKHsGJ6+PogC6WRDgA2zpFUNBnbGt6
lL/0dcCNgAQ5UOIfWTZF8jplCAlrgsH5+Ku1lwKHQmbBBGK6UmV9DjUrtlzhclunJYr6g6uKeJ9G
p+pbxDPZHYxL/+8fmvHPoEf5ofFGdcN2mTDq/fNDcx3C4XrFaPZKbCCAq4LbDEdJfBRrmeRyx/qF
GE1UDlL1s8gjYF0OJeYiRW4tNCxnDINk2ljKa18oD6HQ/UUcMzPEdzXPLB6OPZW0cdkpbQmf6W0u
mkiNnoBJP/+q2UzjtdfhcWdaJCluCId4P6f1E8HCbKrRgXCeMAKUlnfgf3/7zn9eM4bFooELw0XJ
aP5zYkfYiVT34rDZq2qj+4T0KAEhlE7ENoGjFH6rx/8mxfSqzmjmxo1Pi0hPMTiVcS5F4FJNHkzB
o1UxUV04Wxa//Wyz1OX9geSPjF6OgmEU0xPWnl0pN5XQzO+TyydTMIRTesSJsQJuQQPB+kOoQj7A
EXnzX+mQleBdFbQVWaViHhqIUHJKEp9dlFTJiMIjG/eOyjCOeVp0SMlgiiMGv4PtMmbFlnubGWne
zorNQymFWG5IKIuWQQMZwEcxLfjOq1F/pnc1QHsUTq8p0oTZaQjEkLsrdBXGLSsV6Mk543ribdBx
A4CZB4ESa/Pfz4iuOv+5gDEvFtOKgTGD2TnqP7JHLfKwq2wa6n1SMq+1p1jdtW4ybnTynfNieLBn
m/HCLWFEheiOti2wvPXRD3syuZ7qSm/D10lefIQjIRUWxYnQ5gsDEW2Sf/gjJS7ecR4CLsBf/V2U
Gu1g4qFsepFsFU3/pQ7zHycO72jP/KGJb7qX/bgpC0euvAB8sKHWOhwKqrK0ttV1UzqXxOzuc15V
20kEnA/7U0gdJ1Pw4q3SkxkVTdk2d5TXoI1IPa264dFzxm07tydFYFdPe53RrIVFBMyAWQ+5a5qS
dl1Dk0Q89bnPx2Pg9TU/KbRDMOibOBePDVjdnlnHKYUXSZEUMeQDEXvFfTkAN2ZqvmVpw7xR3qUG
3xE2YCcLnlSGLXI2o0WBbhl/pCC2zqiRZJFm19lPRvZf67I2WSZV4KKkWn6vU8gZtfKk9uFPkWcr
JTFWZGP9WQrKMK+utgKDWRPQRwomd4YUbtWOdZuD+iz74rCKP5ykPnhl8MpKeZetKV20sZ4kNhRl
7cfgWR+BWm1Sq0PS2wdYR7x6Bwx5FjMVl6dQI8yE6TGU5VMKg6j41yZDAnw0jD9mPz6JPD/pamTT
JKKhjzFVD7P3ZyrCt7DO9otStY1+lWH3pejyuSJ6CHLcnQJLhJUTJlqayrZPuVLI6STZpyu3Skon
GguCM2znliooeKWqS1acDfEuUgySrRGVn90sOrihRareX31bJ/uOouemU3NCTiHj9zEaUvKcb04E
1CEFdGYE7ZQyN88sOFy9yWcf7gntvVndOg09v2j6tStbYSrZbYMw0m8644mhwh+BXIWcmRdXW/EW
C/1jucHJMo02VjE+RUmPAqAKMcAI/VolMkC5psdvAB5CGL3Yrd/dcLha2DNpCbxpZQ3JzqIndxWG
rXo5S77m0RZpjvo8ivK5isvrJH0TLVRyS3vsNWz+apAx28QMyPuROZ2atq4NEoGXtrtVAE56DShg
przXpPyxVPjDZDwQAnXuwl8g/YqyXLaEimlaze4BZ5QZ7qmyUfgnrRGfaj5kc64QSRQkFBE8KFyM
bClZcieYccI9S+3UIU+ziAYdhjS+JvpwmCZ32Jc6KbquQ/beMPeBjyENyILpfmXRs5+onrXDYn+1
6C0PSkoWZhWoEIDucCZC8stKJ/0lJXWNgXhnZtnfqhkTS+u8upFgOarJvHVaEKcYvacakdlM7DDw
VgEg28amX0SNvh50o9/SobsEIW2g1rOd3SoYe+2OeDRvlChpS6dqQty1FcIeRJrF3mms7SIMIgPK
nJhSw5kg/SUKjqjKjkZaCT9ViuNMUtWmxmFNvtx80UHNd1FPjrBRFIe8nfTj7M2XqDDTLRaYq9Jp
RB8xk2adz+luNmcVQddHNQnB5i1Cgo+an1Hnp5YCxlDqmnFEkmYcHaf511fQhloa5EdFV59mjenU
yNcIlTH0TWQbN9sr56PXvmF7tsGXkKIMk7ByKni+bCGDujbelVE6olcUyklnqjSSh3Evglk5xU7i
HOv5Z/mmkT9ZvsJRBwlam8hsi4mMHxdPNMlclxnx+t40He8UdHOycwvjPRZeeh7DkQy2Od94Wk4u
GZTKiRGsl47+Z18O80PoOMk+SzIN50iH3DwT+Yk4GmVdEnSxBka0TlGvXxHRWbvlKJejMBzm2hRG
81MGaFiCsqgRP8RQKu5EfhBt6LocDGuXu/2OfLmIJKgMfkek5ywgu8CKeTm1jE+FqjJaMgM41yAP
t4aGjrdBIXhy8zfRIa/TrfCQOrV9qmQREmhk97sjEw4wmz2ZYdvuB8vdORqQSkrdCdEyvjGdwZ+J
Zhh1/Y8xJOk26fT6ZIq2Po2R9lsgTvfzsexOUTV2KxQyoV+SX5COvXZwzAIyB5TwNOims05CaEPW
4pcgdN/SuI8x2anIWQJMR7m9JtuM6RRGchqmJ6udHoqG24Vgrquu0FqAmKAfVJpkP76ExYwvPD7O
HEA3hwXAEBOCEDn1u0bLjmE3tTs1t+mShZibo6U4DUiGsepnSJR1MmnXAoXTEYF9ckjKAO0xzgUw
Qi1tj7SFKSaTo8tKzcaTOJvlOUKkvIQNGeNadxhmmcXRQywj5nXpUaEZi5nmBRnXaMdFAZw2OFHK
skWZRXRnTX439tZov1i4yrYFAU77n9BGr4Ng7bysWoX0ZiCv/pNF9quZz69LdZH3U7mBJ9sNOnRe
2DYffYja0YXuQ8md3V3GAOH2bzeq9DNYJUB7YjKUnsRkKY3OxjHeRRiqJovxdHX6NYXhaZFnFzrZ
6Q6FNHRdzc2IaW2wlQf0Uf5ylItgWkJEc5Bfx2iDqPGoRdqDZgpEJtTrc+dBfzW3pU6qJ7aPIcx3
UYLcKsPGvlaIjJBiZ9L8m7VVzE9y+1w05JhfUPXXrP28C2bbJs9Lsn5O9NAgpcEqsnPK9Po2i/wu
9bBSfW4bKNAxNkElEluIJSDGBBmUM0EEoOZDOG3Y9SmlbXDkakCawxSPJqC6bDEhGik8XCXWKdFO
Cbjiqut4nRbpcyoQnSmdoLXiJ4tJZg4rdXVftP19ROfuxL6TgRHk6bDTuuE2t3F/KHLmRMZGdCHD
ofTVxl88W4tAmPmN+bpW6UV7dPZbR+AsQ0j5Y5CctcI8h5/MoL8V4+wyyIO0shbnayLjQmdPJ09U
PNSqdwutGa5Sv9Ld4g2xh5uFcjfP4p9ZZNyrUFCdcktHcDPbxjtQT3fGKYlVS+yHPomrcMx9MdkY
Taz90kA7Um3cNc4jaonHIW8Mv29QcbVOfcgWNE36AT3lUAf1VZVzVvKQNN7WBl0l/JRoujkzXjIJ
aJKPgjMhAY9RGeY7RB1Fi3G2dHRTdPp9g/OF/+MBrHJyioDZm+M6UUXqiwAUTR+PRmCkEDJYMsLg
u48G6mJ5RcyRARZJGblK9OqBIpr4UelUI/SFEMw+e3e8dsd48g+saYcQfgVfcToQizXgJOKgm0Pe
IVcxR6qnIqQuIk1oY3TkwWd5fm8UxW8y5X15gdAKEPSwPhjF2K4Sq7lJ047J+sBqK95l7bngBwHZ
sa2wiLGgPm9E/ZJCXWOSofbNAW2ShLY+UspzXCvV2h2c52wyHoTSXmIHFXRQo3QmbOmmMg64r+RU
lCVNR60wziRMLbdJ4uHQ1M66DRaTDsPxXdWwL+sOH0c7cHpCi9yieuKBGujzWp2cP4Bb6PkHaQLL
S3mG7G9CZkqSOmLv3EoraiytSEzW4dBMeLqlRVR4Cs+JLqQI/1HCS4nnHLT6VTWCn0pGZyDx3ZXY
dzajU1KTD/N1KDjNAbPeYY9IUDL78jGDb2X1wepC4FWshF9awWcoq1Q27K1NJPs8iPu+nLxPNc9/
NB2zgLxvWy16spn20rfVN4FFB00CIDnIL75e9ZBOpPSCnBryGEfq34ogtU3izS2H6KEcKug+csLf
j3NdHXJDRy7GhHQajf2gcOt4gWltyCrZRL2BubET5s6KUOsaY/KzICLMSt6EClE3DkDgxoR0X36s
RNMq6LUXN3V/uaP3AAa1lfVS1HdbtXcDqbXiE5DWoTK8E9yEQ7JjcHFD0Kls2P+uZSEneiiTuzem
v9ww+mbsqACNrnBSd8UmcAKysDV/iujkEYmzHDb4JibYUAKWMGvtqrKjwZGeu4bJPuteOL40rch+
XLYk1kR7TU3GixAbL9DPTOVEqyD99Ynxi9w6DIPS4bH0R1XErh1GFeaZNmPOq3dbjFOLA0OTFxUh
Yq+FjjQJO/UCwC24tS6rZqfBlNIOuG8IVEBXGmL5pfDLJc5sDkW6NrhRU4DIfTdq2OxTxvjKS3Hx
56j4HMnmBPJ3eqS0suswdXcdN8xEPdS2Rd1LZd8T4Yr3+cn2Hrq53eWlTjgO2pND3GiIsWwXFifO
jvEUFWwtr51pczKsU2KGB83UCd5pHCaE2zb9GMJ/TLrKQz/bz21VBGtG2sHxtD2ot/F7kqtsSg86
tHUgQwGRoS9+MrviJir25uhXEZJWNbadrWls9JazuDhi1XjC/FF4W+y0I5NdmMNFo58PdHvLIZgJ
K+4QiE8zUvGnc3Mro/nYjAW7KysS4YImYZa49h0AWrWhOGBsyFYE01WbNAQYuC4YPF0cjEolspuY
rhCzxnExiA7h3rQ6WqN2g9VTKR4XgnNpcnWSXyrDOXdKCs8O+l7n5afRKn5Yzg/NwI26uG4DB77S
ImPNN74IMb95CklPrYlBbQkMTlSGo6b2H/JBDb/NnXNVIKCdHID8aiJ3tGQyUxmBPag6Tt9gv8R0
TJ0yXXTzjZH36jofiHFaEB+LBCouGbc4g00fHQ/vAZPQfmoiwcpUQf/pMFWdHIJ1ll2TGJWQS9VU
Sovh4llenCeMPDmwot08U3wulNs0sde57fRJbOY5UeenPp/JCHKpOBovlSqFYiO85HNxvOEUZV+N
ui8yhB9HdNtD6dxaMb4xOHbrpPZtCPpLXVo7V/avHVAFqjE8WzLXIQiVcptLl5ekm22BWZaDX/pJ
RSWvgWlDySoqUyCfuERwTnh7w3637HwEmF+bDvYYNtOXDsTl7kqNyTdFc3ILHelS+mqGvJUyEQev
Q0MXtCuCoDDMtCzPyy2XS0ZmITUkUdT1X46tlSDgqmBy0Ftm0ru3XFxGwgQV9U/RcV8qSuTLWF04
DdIOJHLsOmhdVUY8LwfmpuGXkpRIlfmU/1LSGhHeSKJs6YnqZuUcKNbLwvQu5xCpBVx9AuhcQ+bX
VX3oHLiJxrlBNLGzyBqpVFmZOhe7HPrrwzgyCUOS8YqqfPdm/9EGwxNwGIRDGhKZx3QBbo8KAGO5
GpQ6rrbLfbFgCAoEC5QPTwg+yURS51nWzIg2083CXCwEVmv9Ctz2ZfESeVibV4RTE5qVMLbRDSeA
xPktGhUkDUHkF9TDYI8cK9PbMMJnZO5NUkeRAkGJjEQLNQpwD3B/ACQSYyDhjHE+h/KCrDp6Z1lL
dwZ5CvSgB6Uurh4xcqgOi7OWsfg21ExxqKB4QO1NIUQwnNzxXCSfWLmzq6zHDGaD50TXSL8g2RAS
+5KVlkbpuXzKSWS+D9Sd7gjgs1i8tFdnthOOUoWXbBR2sZS8ZlrfoDtNZvgjub44Qp8yi4eqJ7Rd
PpclWd25gklNanGj8SfSFEs0M/aOLmd+vRiLc7mOs+oD2zGcjSgtiQGNqE4WvHkMNQSncBKSdUF/
Zq9Vqj0Y3MpP8B6KoZ19SWEiNYPzcjkteX3F3vzR0NzOwnvF+gBxAZaBol6/pFn0sdxDQtMG32Ga
RKA55ZYg3K3b4jCRGTXSEmePJZe/G14XI60rDfjSzesofzJAClxM3g5vCWWGvDPdPrsDHBEF3P9N
N+ggtLVp3JL9eB+Zf8OH8bZQHHNOKEFlv0zRa/dN9L5NHh17T+A84Mu5F7TUhO5z5htIXlFkP4ZT
3ON8uMbehN0y1Bb+23R8YaA9XvyTisumqlfsnHlTnEmkRfbvpIVfjTtCePPSpG+QF+sUU9u3Ep2S
ZQscWbxhdKO/uAplPRfLKAQjx/4qPYqLbMQycj8zEyBjAamNfAq3prI3nHJt4wraFnEAbJxw1cob
C9rnaI3mE8MXK4Qf0+CbmJ0JkWZYb/mzCAaQ2MOZFu1mMMJ2c68JXUdRTuLw3FGghPYdLwwz6fM7
K92H6k2+bGdi6a01m/waOVTHkvyWq15SdYx4oUtNyYdcDWP2R2KQQ0cNuTi42T/eQhlnWJVc1y4B
x5aK10fW6RXQb4dPlMkyh0HmmS1vIeoZ6eoV80qUjCKwopeFwSjktTm6wW3JtUixWbNHov5tw31J
JkBKdPA6tfQ7M5khxbmvYkYVoLuZn0cF4kyQXsTvyRagDal0/Kpho9iIgfG0mLjNaSEIstfE85TZ
go6X5q/jtHhMnho7CwINIzGXxVKs4IS6FqTqFW70Iz9R+WqRUdORSUdHo6t/Menc1In2nhl+YqVn
EtzXs1Vk/gLzqzSm2qao8z9dFl9k5TSnlGjUtn6WxLiKC64daJU3VQOGCfCI5towMBDoXXQYcB2A
DlsWEpZuauR3zKdlzWikLz1JEDSl+CdX+FhOZLj6wOJbDpdGDzL9ry2eymbsHFpnFyxXI2GptoFJ
y3Ge1lQbKZYKul1CdGXyBTAR9I50OOR1+61CeCjEmKz1noUk/0E6CrgbOIdO88BT6MBMabi12p6U
dZTkRDDOqDH633aS7OTlvqyJzDrj5brEX/gQW8X1nzlQSpRgS5mpRi5Sfuu3W2KB6PJzYjIB3XUL
4vIthaBChXlHYOBLZIEbWz591MMSVaBJU3w0gfKWFmapnBpyuX8iw8HAAcxLwGNubOs5PMvay3Tg
Q6twfhiHNFg3cY2Kz3mdRENItvu6gAkLjqE0Ewl/vf6yhGPU2YTaNm1Qe+IH6lOWUdeL6KENhzjI
8skgL3Ga2Wxs3Q395jabbN1pijMrdxkQW/1MJgFIqYL1VFjWSwQDzui4eT+2XANFwcauer3mk5TZ
yZiX3CkvxNWSQWJPv9zhe3GpByJFXkLI9dyB1bg0qVYVnyOcuq7bsxXM+Lo8ckrXUhjQ0hEBw1fr
rOcmYgrWeYxYh4xAsF0T28hIh0jr4NGKjWTfVQf0sZdb3VC9tSzJElnJS/AYrdoLOiPHQ/SHePhn
aaDbuXkxjO6tH0ZzrXN+UiJDd0vGUgBdosDaDp2xGQfCNsFVV81Ag+HY6XdalYcpUykB7XllOlLq
K4F61GWfzOb4pUcsEbBzJFPOKmsdki3dQZyhYNKJxdasEHINmX2KA3VCUmc+5VLxkQ39g6j1Gb4m
ZrwPGqx6RgeXS/EUEfBqYXFXAs5uGbrFNDfbXDF1PGYUVaNtVMZLL5KLlvHPK9sKzzZFyposcXRK
87dDYYs2B9cLwxEKErqok9Q5Z/ogbgyrJgWodni+kTG33KEIu1J7u4iHIhst3RTSnjYMDGbwbvYx
WsbfgCOt/5W0jCkn2Xvt1HcyWdmrkeSu5U4uObEleSe2IUCExZMyrOlHMdXtAqBwqgVVyfsSrhKn
4qKU/YvcNwUadID77kRCFTZy2cInsEOOxm3ehNnvsntfltBlPSuSe2zTFBgVWkrzPfPiXRCDD9g9
aaFjXV8cuFefNv+uRNZWy6unSHz3bverEvDqbsI5Y9SKRbeGUm90MGAa6bkxpTiJhWZJK6MYr1ak
+YG/3mV3V4QeIz+GVY9QxyhsQJ5wJ+az3kcyHqABr0G/7JuVd1KUYJdr6dcSypErrHC5hKbxEKxq
KfoIA/fmtVRggUEF5rKcS/TLIRRg0XQMc3Qc3PgDxSHg3rhaYM4KqmeNn3Dn9U68X4KhFqUXs0yM
kH1gEQ5I8i+ViatumH4jeaIyChjEY4r0ewkWsmx2FCbtbtiB37vE/E6a7FUGGMltUy0TTBpl/cct
mwsiyj8LXYfabzc11fvsUgeRulOR7SJzG0A5pWaob1FbNjC7kbz5SOi+YdE8LASw5sDYAdCsTM+7
kgX4GCD322LKYKkN0by3wYtsn8aR8p50avSp0m7WOzLBiuowlxK/zswvduoxh7RQvhdwWLelnXjs
gac6RoIQb1YyvWijNSjhi5osYpoDxCMhOhn4OUxFnd8jflsvFynEaE/qqr3OG62URPxzF6GelZ8+
Fze6HgjIvK3OwIRnqVXCvbBfar+ldyuVhzgPtrMLp5nZcoQTYvu0rBE+Isw2CGhCohvvRjPdtYn9
ruksyahNvyIpqY20eus1OhQpdYhRu88EwDKkoq/eW43Rq9A7a89uH9CaIYSXUWKySxtlJBJ+P5MU
/U+J+fZ5pm8BsWZfwutlc2tMNNdLe9PKpLGFRu06/Y/F9ItNZ/3JrBFHoYyTkJ2NREdjdsCiIY/B
GB1sibRsGb92pH1WSkFI3D4kvfvI7KNLVM5IBQz6M9MSR9I6WUaL/2XvvJrbRqI2/YvwFWIDuFyJ
QcwiFSz5BuU0yDnj1++Dpte0NbMztfdbNdOFPt0AaZEEus95g433YPQ5SoGm6fBq5lW0BMDFNSst
ewrfy1NUsaHALhCZr3kF0LQn5UHgObH0BgeVEK0+S/2ueOJxHTorcPMOO0BczbhH4mkKNLye3aBF
5ymrbIQ4rVOyui8wp9f02aMz+mvK7e84l36ZFa3mPSOFjxc4LQ9lUj7OmiJ5aO0nkh4kkVkzDibV
U/cJ2dI3WITwMLmTc7vjvvKYTuqz1D5M5rfvKvtBVdRlGcMhrmc1OpRE0rVnANOtd65afJFZFm3g
zhHUExvR6iUnzw/xNAQGGBqL+U+IIx06uVF3cWYwDxLaiKbbgGDYamEG85qosqouIZTzxlP+cqdZ
XW/eg8ncEzmKrcHqBSOMbzimkvbi3+QU0yEtnK1dUK6bxLe0L6HJANFV07/GWS3ONr/r4XCePx7D
EvEKlXx88OZigOB7yKehkGSiZlParA/5TM3yAoWPBzplvHkY13YeBBkb23llNf+Z5Yp4TqfL/fVg
86OXakXz7BF1ONDiLJnlDrBBXgHmcbwb5xvF/ASHcxQ3KO+1QwRIAiusdlRm3iaZbUNZWin7YXYN
n+Elv1s1N16lEiy40anhLzHNS21nTt+jdXkSA3y1GeU5tSCuq9K5yCdJB8oHuSOVpTz1/ahgJcJX
9F0gWJhO6db0fDTbuEW1hzhr3+d7jXz2W950NAAeLe/01hxXsxRbCxznTvfDvzx0MGYjy51WoG0Y
ZsVbkz+NhvUsFaTmRa8wps9J5u5g4M3yg5gDTL7/qTmqdfBeKMb34myuYjO3FlXBBzqvKuTDRnFg
g47jCkik481L1bmgoB9rxBLuzK7bRFm/gSZ1AqL/WveY8cGuf876S5BSSYYS8Vzq2MMo/IXmhY1c
3yqZqeBTdhfW1ktelf01G6dpJAMsC2aj7htXFOT/VzT+D0VjTTX/1Wb8fyVf6vjL73LG1zN+qhlr
uotluO4IFw1iFTgc2KurmjEW4/9jmqqGyqyluzpQwV9qxrb2PyjQMt02HctAyRFA1081Y4shS8Wt
3gCVaaqo7P6/qBmz6ATCebOlnt+PpmuWCcAVXW0V1N6fEE/H7sY0bVXzx1Q3f1XD6O+RiAyPXZsk
SNFr0xeU5imON9H3MmthZASaca6iOtoANu7WIFiBtPbD2Q86zCvbdFii3Zw/gfKrzywR0ahLKH/P
jd82PIiS1ILfM9ItC/PQWs6jTfkdnnbnNnf40XXb62RSE1v00Wa8o0+SpEiKlYE914FVmVfDJ7k1
NmIWB/g+FDnHENho3SPwdhuWR3KOPOo6m6wg1aL5IjKc6d5rZaftyvQpqdRBqb0ltnYEs9P+wMFp
N2otBMdqyBbdYIlj4sfJNlaNdO1bTfhkqhholjabS3vKWGfjNnNIda88mI1XPHhgsm4hGZfNLQa3
e1lDaYRXzklKKOp9354VIxceHsvFsMvmpo79YSe7fNMSeDbp3+KsS6hf5AWrQTlbNtd+PsSMyQuF
Tr+hgIshtpyPodN8FjaHm8wCDmpXNf6deV2f0Z5EXAfJD8gYkHrxF8MFM4i7dBezL/j7ITau6c5E
1W3j3hsIYuDy1GM1mg4HeTT1eYwkY11Hu3lUDjRl7sPyaBwoB1Awqrgq30MK4wuvw8HLdH3nrUA6
Dpewd9cr/PWQoxrqtsMxQB3jrkeK4V3TsHvNKhiFTtSar5qe39t9Ub4POmIrtlEBwZmn9aF6znPT
uNiR6H87vfRRIVAMP1iz30QgAKg2OAinfLx2vTA2j2KmDaWe6NBswU2JbfZJCN3jB4I2E/sNZVFS
FDrZGkKZ1ty4AoUK9PF3t3gbkAiwdf8sQ7KhSuueTHhBoA77n9cIXPwoc39IV3UWgeSam061uj02
yQnqb3y/PgzIKbdYHaYzt7vGSwfwz642zGDN2viT7LWT2UAVnAc+9gMlYahNGnuXJGgxZy0lottM
0j468LdO/3mmHAkbHKhKH22+JmwuslGTZl3Zin2EttNc2kJrdlUWgh50o++dVh9HEF1fDFSq7pLC
BVFapwZcB1s/6UWAJM6gpTsv6ikkhv6wtnK33flqofQvAcsLRKr1VDkGNfp/SjlqDwOagI/XJslI
VyUa9pK/QvOR4pRsNoAKL28DYeeGj9/1YQh+njtPTKPaW+Lrbt5HOjTZsimdZaS5KHUm/MvmxtT5
nFsRmMiX/J8Yaih7N1KMQwqP/4IzRrtXHeV6khdG/sZGcgkZUN3cu+2U7WMqAHMnhC2FbM/tkMW3
uSdx5yz9CkFQOdLPwxGGcB3pfm9AHlXDnKpWg6Mz+mgFluYharnvYUQWHJs5bvm4pnC7RSMgG2ce
uJzXTt7P8bRWvxuphpEhZhpKY6qXmrTQBVrffHxter1Y+zX0wLKMtWtssrk7xl61z+cQK8psD0z4
7XYSWA62/n9eFBuQeXbud6fSR9TEV0nuO0mDWqfeHjzwoY/XUNzWq6gnYSK7VB+pR7AVuM29xa0x
QzlSUdg/8ZvephNkCDB+3qGHCnofDFZK8o2qeDJ9VRs0oZU2jQ/OmDDB+vlU+O8JVrTIC8v/D0F8
Tf34kHVV19BhBfC/Zc7MgD8fsnlNrashUfNDIBfz0PAX3w9Gpe11C00SwDaWWJdp86LoGtKcKTXT
JRu6fF3Mf8XWURbjoKNJ3vJBaZ2VU0MEGVbNgzKGJg65myELtlMfWgctjTapWcWI0ETR12RCW1tR
cQyc/C+xzjc06crhXIzZSvZkM5PqgE8+Xzvk5dRgCh+boFeeLepIdzghtHs5WKR+D+Wvqjayq5aU
nwWoDDtyshP1KGVrTKOyLBI1+jSxH/ODNPquqeFbHLfaSy5Cg0J3bGNB6uxT0gb3RR+pj2GEJwFy
S+HWqzvtABisWApPzV4gSYKwrId4jSFcuwCKF2/1nqxS0HXmRWlp8InoQJXY3mYcornbJUfUMvey
J6c5pMoXScFLj7VtXq7TyP+iaRDoRvqYO7W5HkSkrF3ATy8U1k8ClZGvlPc1oDnu9DiVGA61ro/f
EtC/r9hj2qjSaGltgxIqWP40sTj+B2pf/5NHYvJVsF0NCoXlWMJwXO3Dlwb8EhbndeV/723AvElX
xZfO16az4S9jsjvxPSJQA1W58lE4Y7rC9aphMzSkz2qRNns8KmFpUgrcGeAE75XJ9HbSYJK1KOUs
oB6LMu+83W1AHsmYnCe7H2K3cz8M/NPkW4wVpn7XDfYmCfVsWYSmdSjMWNkAufTWMRnLx1QpnfvA
VMw3FA+eXIxP/6p6Kmq14X9rA3jskO0MC7FJ0LOWRM9WqpNSmaUfsETA6nyOXg9lVGBDAW8q3F+n
zxNlHLIxTICwRbkyEtFDqQOjKry0OLlokKM9abhvTt6cRi33foQKwu+kXjepK6gwu716TPR2WvZR
h91zl9JtUjwG5OGQkPtgn7qV82Ro9ATF9DTiMRfbKY8G6+tQxoCWDH5rU54G2I7jgutFanymOBqf
1aJRibEqqMw8RvBIic8OSZ51HCIzImNynolI2gPgWPbg82my6Z1S2WKI/HYLmUOHzzS2oAZ/ctDV
PVYNahz1FKyNl7gq7tNBiJ1sTKPsl15CvSGbVwi3AXkkY3XYItrxT8NtFet3+FkgV/vrgvKo0f0a
CYLa+DIlfbUXrv/DTAaKsiRHXu0EfKfhhzAu/Z6iAmn7yFIuhQq+rHAN6IxNoH0V4PqAz+ooMqXW
Kuj8ZNNTd3ni4fJNTtDj5EdhWfWTa4XlxhxNnAoVQ/lUtc7ahIL81fV8GBa6259E7BR7nj7TQg4k
az/DWmPS0WEzDUGdYfIP8ZgFh1Hoeb2wAn3T1zhqsTQOnkqvmVU31EOJ4POTBlLrIbK74F4OyqZT
qkfALepB9m4zSiPk9PmsX9eQM/Qs867XaCLfpC6cogfvlVOG15jnbK+HUa45W8VwiP52ODxO/ais
7dYIEP9ulVevC6YF2zjrwQgc5VU1cBc1qTThOMeoqIaFYjvKUxBnyqVPWwBjzOoyrAX+67b1537S
BpvOdpICg2pprmBf++ejzgONHipxkv2ABdY95no3p6m8+msB526Wn0TX5KiFaRWQpu324B31F9LN
5raJlH2QOOAZQwO7XnTjoKjNTzwnToxtPQbApLosd1dR04+ryUZXQMRZ/x8GOvNu/PftMG/fMCzT
dIWlwfTkX/Hn20evr3QnMXjflT46lG6Wvw4jaoZo5b7VRoHHV+8D6TAM8y1S2bF2XcmGgg3zc5mn
GyTOzDfDMTBoyZHXk12PXDoEoeoRCUXlbFv+0/XsIrNXyDUGa3nt0s3PtXowMcjM+s/hAIgb6k+9
Uysdqpg8vPYbu97Jo9gqixTZ7bHeNXmL5viYdaQbSeOfApLj+DMKEocWb8JsN7FjYdQxdLGzCxPb
vjYR+kYVzpb0+4gsNKQCJCNSsHry6UcGbRk2DZpYs6kwhKcBilEBItQpvssJFb9u5HoUB34zclce
PqurenDr9wRbGDN04y91HcQrgPHoVMxO0xPGQUjwYXunduL3LvrM6L4YylOKqfsh0sLgII9kExRs
Nx3HaYEJ/jGA1UG6/fdvrzD//vGz5zVUnjyGLWBW//nxawiWqe4Qie9d7VTiaIV4IXaiOgypeqrD
cERbrKFBtHOBrFsAY42uHEiUZhnpYrxO8+ve2wR+gtA6kFBXUzekOBvdOSO36p3jKkC9pE1fu9zx
zubUe+dRK+K15bvafZfkNupXZBfvYxHNnjicISfOuUbur9ZOniHjCDLPV5UBlLgceVXZk2fIq6Za
oN/frhLM5uCowofwdHjhEPvU0qc0bJTWFj5AbN5fD+e+PJJN7wTWFvtutjTysEX/SsVP76GNAYz8
+6cAIP5vHwOJL6wxDZN8hkH67M+PQQ8zpNlDS/+eFHV1H1I7PqGVdXER1SYD7scn2XSUzU9RCOcw
L5xiJWNyrjyqGpyDes2lDDafcRsYwP1sumB8+xAfhyo+Fv3Th3A8v7ruRyjkjQG1W3pyhmyAsOLb
nRjK9dVvA7aBn3vdNsr11W8DNTptD3qT8tP59Q+RRxneGwef/c0tfnsxRUP+MdOUnRyU8dBsqII7
VbJG2bdj6R/QNLFL/V32Px7KCZ7QmPDx8LfTAsR7NWSsP1xs7jfUwRaiUNxFWw32QaiJc5BHdnqv
m5jHI8n6FA7+k+FXzr7Ma6o9fZuvrKAZu1moytnLEaDMzl52R/JTq6an8BdjvkQBJuhfal37NLm1
fyEDNRzt3EYSTJnU9yR1waZ2sbaffCd7LhJ9J+NspnGobpziAd097V0XqKR11ZsgS7UptEpZyFn/
cFV0T6f/YtpKcvNv2VQeHy7Mb9URAFlI6MqN4G+E+SjPNbAoevqdpAefsPAoXlCRcw5xX62AtwKG
nXt5BFZggVwQ4oqj31CfI/jbCMKhg5eU11AzqqG6AF3ssgQFn3+bPEy+e51TFzHgpsi7awKvXas9
9y09btehNjRHbeqdM4hq1j823o525p5lCOP3emtawCPMzHHO+twUE2ZGaYSvg4zJeTGiOvfU/9q1
jPWJv0t5Hm9u5Fp5dGsk4VYEYJq5RQNzm0m4to6KyvXwn877bdiK+/FBcdnMhp55Je9+uPSt+0+X
KmseiaNYyHfxYaoLd2eb8DfaTeqg7BHtVagUchSG9WsXW9jS/xlHLOTnDDnXqFgBu7k5L03II9/O
/zCvBw17X/UCK9g/L5DnpUetew7WftZiS1oDjb8F5RUFKbIHlzxa0FrmzgNPvSNFFe0mF+pdXNUr
pSEuB9FqD4EIoWJ/nXc7g+zb2QNosr6FbqfJawYmtgFPZHfVvcN7mRWX+tdGt96NOfUdD2LRkGf4
IroIqqkVlGuPzOXj4CfLCiI8RCxnWgAsYofRlvY+qG1ICaYn3l0SNXLbLxJwMwqgmKdB7+MHRB2b
hywKFj3+qyfdw0ERPO+rUtf+qUiadwgm5WvkxwWypvjlyG4b4rKVxhWCdXIuFnjrCn7iMp4n9xBd
7X0aYi0TgBh+hABRbUZVTOvCUsKnPielDTrJ/q667xG8PzLqoDBQkJguTjk5my6izleBZOaJ3k6X
wpxdj6NKeZAxC1GuxzGchaM4QYZI9reQUMt24fvRdJEDnm+c3SIPDnJGN+T8A0lxLVGA79H+j8gS
Y7JWLa53vAFnhTvbIws0aiVbee6UspGjtzvjbQAVjJWlk5e+hXp5kdsN9fZKt5icrf26vPegbeRz
26fyvO0bF2lP+Vy/9ueH+6hZ1DQ073AL3R7/SBT/bTUg590WBx8udzuXP0Hy89VMrQ/+Y7Fg/Kk3
gXeONStNaBgyaqrN2v3Dil3RfMXOE9v45hvKTuCnhpZlGHeAQZ0Cj4+574ZBgDMbNf4hanLQCHPQ
KZ3iMEzVckbuzKwOI3ic1EkssKHXFvKUJsZWpcpxSmTvHJ1KXDPBQOoj5rsiOsmYbESCfVEdqsWd
HLDmURtBBPCDkwdf8d+XR8a8+vnjIWOxuRLzf7pjUVn8oOZgVAlQwCiuUVDzNzpOCfuk8PRVW0Y/
hsqdVPTA6mJ/PfTdTw1CYVueDeo3OEHPOc+tVy0wVPAYlrurXbs+sKQ3gT7nqD7AG9zZQI7v9Fp0
hwng8bNIkfFAc/sNumr20NkmviR24L41JoAqrxaP2B4nZ9/130nrn//93zrXQD/+WzXLNW34rpqq
iY+ZUw3dWH3Q1Qw4JmA99AfExQPLN8UBmtRzT0XwfA27Z7YYGTGFTEV+xpukOMjRtBf4xuuI66Ku
Q22+jAKklycPadjSg9XEUWH0p06dSETNPSqeAs3F+VA2FvLrYhrVbQ+FjqKE8GYXmGrXxI267mC2
noJwYJFBFuIZDjuC9jMCt61QQAhqOP94Z4T+3hc0ZFKVnTySsQkIP/wDb30L3abJuXCv/BoVb85V
qvlaYdgd/TEsX1h2Witg2NlqikrltRnhzSemV29l1zS0T4riWifZU/UFzMvmFSSJ8diW05kVaPTw
7x8T6gR/+5zw5RUQ+FRW87r2MVnpwRwb8O1UvoazQH+bKZ+NpMvOsvGsAeG1JHrkbWJ8ze5fPYQz
PmcU2Tm0ouxctX56iq0UPmYJcKMBdPgYOtBJu3CkqvzF6hXvJK+lzVd1zJZSglkdb6+BEPBucFhi
yuvJuBJWL76WLRDcn85t4bd8/J67az1LgxEM9D/xhH7B7A839b7rv/RYQOCmbqL71q+zRDhf9F7g
wGi5/tMYTc0KJ11vp8Z2s+ywoVtguH28lYPMqeStGmgg32JhJS6uaxl7WSIa3aw9JFr5jyeFbaNi
iccJ9nyCvIbiDO1hfpUmgC56X4zx769gKaCdLOSzizJvLmlatocqrI5hrDYXGeJHMWJvYMRL2dXg
TELLS/whX5SAoPamV/3IgLQ+gmNxz4PhPMG4E28VusqrduB5n3mteCuD9tB1bvQ0pEFyqnq8rYo5
3qVDuDTx8dtkQFtgAGE8ROYu35ljshJNrxxuTaCKn92qGV4gGJJjfwp04N7ksX82umcau6S1XETU
/drcJFDoZExOGZvU2AV1oK1jlVxBFYEH1b9Vdmd8QqhjPKSlSuF67ipKAYLcGMVKVKHxqWJJcNd3
mX/8eU7ul+ZF8wMBZj4oj45RmvcJ/4xvNTJm8LehTECHEkq376o2fxIj6Q01yj6XozUiN63A/eqb
8QXww0NKzeWzQfVlqRhxusnbMHxDn53lHfPTAAXcKSpMlpR0XQCDnPyeoSTxQCK3/Q/VKZA86scn
Ib8625LPQEg7zrUK9dvmA1xlUaVtlX91avZwRuGIE0gmccJudbhvUjVayVjfFhXFRFV/qDCd2N/m
BQgW77zE25e90ewckj93rT1oax+896fO75eIn0xfIjfFkUJ1/L2ZeyNItWzjK3qFwr7ggZSJDRyc
+lGGGhOTDBTvtLtbTA5Yk+AHnHQHD5G6x7KCKQzBT1uBEWUzmKLVu6Nc0O+0wDEpPIMjkV3fR4yM
Z/rY766HMipEreN3Nc//LVoU1HwiRFHkQDOPXmfPZ7sQPe4iLxa7zgSWhmhb8WQOAdDa2GHlgBj5
xa8EMoATRGArssdVVOfBXjYeE/djgTImhYxscYvJI2ce/b/GDARWdp54vs2SU6mRjTi6dJgcF7VK
CbK1l5hTocAJywAbC+HpG2vennnz5k0UzapGE+YoQ7BH8pOSTgvoWM5ZhmqwcVsKE1i76l70qNs9
j/0ZRZfX43tZ4XWPX265agsxvgdhsMMOrnzGDM+k7GeU93IaH4x1lzlxeOwzz7h0lXmRcdAw/bIa
bR+XH66ms6eLpvR9lr8GwIQ9WB7voJdjs4Ym+HMzNziODKB7nq6RAPFEPxlQbRaVdYrRNN0FVrPT
h7biI6BRTD6bJOijLYIo1VONGvAWcVqIPPNoMHWgG9SxADqtWQvY2oDmR6XaIpuDqFUW4wg4qTD1
HeF97Uv4fo3p/UDR6hMl6eoTLHK4VvNJZaAgGe+LaJX4IRqXehWzNZSH9ozAvDYKdXh0jGZEpup5
6yKqkFEfgxIGrWU6275yH3yzidV14SNC4ijpg6ztZB0VRwuc01oWflQ0tjYAYLYOqJxPLCJmDUQ3
OXiBMz2Rwj1mc+rC9zJrGTfKsDAnJ4IQNdmPgdm46MoqG9kri9x+lEeOmt+7ai6OThJSlXCGVayO
kHnkPdeBrvXQ6OG7vO9amYfwmRyQfbw9FiB/9d2H+3NoGZe+Hay7NAoLnlGAnQM3788g0/OFX+nh
S+JS6MVLMng3c/HdjtXi25CPW0gysBbd/qzEkDVaqOK8WucdZeOUAjaMJ5aq3cEgkDFFsbxjnmlv
4WRQzJYDSosvXFF2azdz1b03TjROqu1l18ERFdbI3McVr34o7eLxOm8OXUdln5+Hej1FzuMr9igv
NdTJKaySfKEh/QVzUO2eZKOx0Af2dRE5FSgvKhG2EnG1lmN+HuSHQuteZK/1su6prKKvyBao9xpW
oKvCsbyTbNwStqYDDGV5i7XI6Z56z8WVuRb7W9xGjoZda/eDV1JOulqy5+RejrbDYGkrGZST1ayL
NlWUHWM7bzYAQZK30XAfGiul9kVS+bFto68yHMEqWMdp065kt+OLfhdxMzuJ7Eo1wGCXsxsHkTuq
6JBSNCd5ixGzuR/jsF85ms9GV+Ta51xB7AHfWnOP15v7WGQp4DD8F77gxYMQsRr4Z7BPwBYMpNDH
oYOnNyJqM3hKs5NNrAsDk8ZffUSUsnu/LwGSz7FUDvsQ8Hax0BtwtnayaaFiLEv4eI+2C+GirpTw
ewO1ZGiGb9R4BxTfwhaHzVpQWYWBZcSJ/Tqkw1nODHX1NcLn+MXSANgqiZds3UD9cC3fMWOS6QXc
zknDd0qzy5U8NIfYKO/k4WBCASpaf6OajrYT3bfW5pOpXdFtbF+UL2WqNQuBsvZDx6bxRYWGtOx5
gqxYtoIDRxlr5aAYt5Sjbtrz3IfygOYao7ZTxZtaZCaEPrp1yi3NBEeOlQTdoFOzfYvN0bWbNWwn
ElNc/AkauJl1wY9Zab71+hpNLI9kjePYn7Ew8e9DzcmeproGUO1pHr8N/GkUJ/Afeu0e0QgUCe1j
ORbBsndz/Rn2JOxDuxi/1I26aytD+Rzr5oacpv8s6sB5nIxxyX57NuBU4ndP1OlBB2v9jGp6t7Ra
07/PMzPbUIIdd7nFE2bEJmZucDcBFvSr22p2uu/n5hZTPIG5hpWR/Gp8kNBZtMT+lALX3JD5bnb4
HVHqahxBQSt1lLVSme2DQcLgJJvcTcNNlzVfbiF5NCmVtjLDXHtQ0hSXGNMYP6e6ewKIEz83dlju
ZNyf45GqnJR4fBq6ytj1QHYW6PujfzEG+ZGEcn6UR6pdoY/fjT9Hx7krY3LUTYDC9F41vZl1UNzr
o2odDTHUh4qSF+Lndfm1q5T7qRDp+4jZ9arWka20ilJ/Kgz/iz6xAgYu+hC4TXXMx6g6yiOdfN+C
Tba4J1fG5wQx6OeIIxCgr32r4nZM7DYgTx5r3HUMe8zWckDGrlew9PAJgzxvber13uUxBkI3PEV9
Qc26dIxrd6zRlZFdFJ/z2SJl31ezqN1Ujbum6EsyQnb8OBXI+pm6yltnu4xo99A+1o0dzfZEeDGE
kfGSOVZJTjK1YDn90QXZ36+8kbReCtEdRQScUIxnVc/D984wBySyQRSbTSJWQ9mYuzxRIVvg+opP
slqcgWvAQy0FCfAwwH3QLpNT55qvWYjXsDH3ZAip3uSUIKNyL9qoWmUWpXD+LAynQYxZtzb/Yavy
4BQiuMAfnfBus9UVkOb2PUgT4GSifdbCDokIFf9yHYbce2MnClyJcDiEuBE9Nbp5cOFDvutZnq6G
UAc8Mp8OfudO6bLoXCrIps2FexIUDvpG1O1lY+MUfz2SA7ms8N/mmIkXwGLEOBDO5JNuRqsu6ZpP
Cb/PXQrcCin5oPkUGX2x6jHpuo7yUSI6WPb2Xo6qGS5+Ruo8m03pPWYluL5oVA85VlNAsXK0u906
OuSC+vXckyHZZDAXB2GcTICCj5PiFps4cR/VOAsXpZ7mG6+s61d9NkFp0sreyW6iD1+asbeOspd5
OkqvZXSRPUdZ+vbQPiFGhu5YWS5gboh9PfZiP9fourtyPpR92YQ9as5lVSfL20Q58KHb2rkBNgy9
wl/Xu13kQ+yfrtmU1EDVvg1YhyTWqYXu8WBUMElDEivxMmHdPCtDpEs1/jSKVnxvOn5WpoEMIcm0
UxkmynvtWqjUGYZ/6edva9er425MCjLvea+ttFGNHzxouQ+DlqU7q6AcX3EX+exbETYiSvEs42EQ
/oxnWnKCdexd9O5Lk4bBYzmQdiuKofraWOXRjgb/1fJqFusZe7B6dMbXivyDnKCIZL77m8MpHCNt
L6a24Pfh118zzIwGsGmfU0WYmLY4+VYLkv4iBgS45KkOLvK+nhZPg18bG7NFYAbi+PCOAOi9nGBU
inc/wBuiGGnax8IAVJ3N76qHDxfkcCApbUZ3SgQWXALCZSPx3xIqLo9uAx/mfejKyWUYxPeOGPzF
7VLy6MP1bq+hs6AHmYd+ZSjUeGUhQf0AB7B5d6pV3rXx51oYQGATPqZIc3DihoM3W+CSCzUmMBxl
uZTT0hy9fpIoz+imhdvMUNS7sBkR+uuRUsRtot7dut0cix1M5aAZcyj714m/TrnFinzo7/K48qAR
/31y0FQhurOzXmmOYHBs8C3QXe25raNvQWFlB3PuVSNOIHFvTQ+NgpifEvLIwsQWIZt7mVDiz2Mt
LBF6v6WcnCHcQScMrkkmxyXzFtXhp2sG6XbCtR8p/q6eJ0N2VRf8pAOcttR7KnxtwN5x+nk0xxQz
Kv8yMasEBOHu0RhmWzI3sntroJJh06X9uEU+zJrMwbpHSaQH5obDUJXXl3jGxo1giYDzNe1WdrVG
MVlcxu7ChZ3wLConA3elvEc9mfvSmOXW8kQ7KFqMGlTuZu9JWW2D2BPfsTh8NYSPUaovcNGoan0X
pbZ6gF2o4g4HLb4vUmWr2ykIbU9DxhCT2pMwu5/NYJq4FrBrWQu86B7lQKP0zQnhYtnBUcaz7+wR
3yiSdtsaR8es8SuIuGr8Q2u2BWIif3Vh8CNUkbZXlJhdQTBNh4BiHHqcfbqenL64AE3EKYsH9NcE
bTF5Emsk/Gdd8abWZrRw8e44tQIguYGRkBZWq8BzayTOpuZr2a0k4jksHft+SMvwiLoCnkvQckYU
As+mkkC9NDP9azMpp6CJvRcN/dS1paJmRQ29ejEd71Jnovg82NbLpKb5xY677KLaDguF0kjWsisH
8Pt9SOFkHGVIsVOq9xQCG+MTu2VwD1rxHXnET1XqQXax0QXBf2/YqlM8ndgaIoWHFtM3M985U1x+
T7uSIrWrxefEU8oNb72G1Kynz0ETYfU9T6lHsTYarX+HyiEWfml7e3QC8QPncbdou6l5x7XhQb4u
CXG+qKxRL4VViWWdef1xENPPJgfetUt9bJV+xV0HSZW7LgLhPyvw398m3+bAOUUfckT8uY2tM2T9
aI2dWPDKUk9dFEOQPly7Tu3Mapcl5iiMThr+rpGXTFvZtWJUBDroyDuSacGr1YBvKLUYk8F5MvTn
NxLS9pFbafjKNvhYDHb7eL0QhXY/9eOLPFEzxJ3XN+m5HYf763M7pYTVx/C85UNbxto+ompaicMt
JOOA5PqSbHIjkEEdgggmQ9UGa+CaX7SmAz5ajkm5yZPpG8Dh6aFV6/SUl/xQytwoX9sRT8A4rpF6
psisj2iH89urjy2ZZDRfZnm+qWwvnjdvBBWgtsLrs51L8mKNO09zJquu3qsAThcJBPKF8EawPCVY
68K1oots3DbZqCChjtdeWJOnFcpGTEl8neAo1rQ2IvyhZs9Hv9W3ihUPB9l4eoOTuDwc3bduilZT
7XuvuWcHu76GVGbGk/saYt280jM7WOlz1+09+56vl7uRo9gNfS8yEzWO+VQr6e5ajGKfSXwUFyOx
rpPwqNDheKNbLM9BpyV5wM/cX6qNv/RMliZI81f7Hh1AlO8Ku1wO3J3ujKjG0twhHbpXoxxWmhzK
3RznhHm+IT+CdCwQRUtSLAZZCJ201um2kZGeZQ9RkOb0Z1zV+9Fi7cdcPUl6OdcI9Po6Dczqb9eQ
cRkawrHfk6p6yVEwl5shqljobLfU0G09DT8NU3KNo3kMDTvPURSf43/Ol/GuyvPnymfLIQxv13Yt
KPL5CPcrRIgTuDpK/L85O6/l1nVlaz8Rq5jDrXIOtuUwb1gzMufMpz8fIS9r7Vn7nPrrv0ERjQYo
2RIFdI8eg2B5P0ARkhUjD6avTScSrdoBzsS9MNmW7VzER7Z0dzUZvm2RF1JJeqV7+1+3d2JArY3f
eaX47Iv+Yz/52Ao2UYfqnoH4U2W+EzTpPoiAo75thM7SmrqQZZ+Jj7IRikP16FWkeoRdi6BglMuR
3zbZTF9a9vkl5w1P1W6SnwQUuelUlySy9BGp0rfSbY2r5mgR7LjoPQu7abOR42ieE9By2qWateau
g6pjx0ePQPdX3UalwJwSR0O9EUBX9hvSxVVh9Zlgr6L2Iw/lcjV2ar8QNrTu1eUYNtVSKVpkv0r1
UvYlDGexlS8Mp5xK9TX4WWxd3heII868XNKfhcvXBMrhfY7KIRBNR04gsq+Wo2oFV3XqRWjUIPgU
voQS0sFVZe1acyRsl9a9e0qsxKXMCCYe9AN24Bx2aRzX+9ZD1WDM6+MwwfFEo04Hr8iw3t2urWAN
n2B60wHNnxqToNYcxCe8eiUpPGl0JWqc4V5dpFmjwJXaH+9dESvUo/yIDoy6E71yRPatsOERIE+I
vEPvPosGSOeb1psFZQWO+zxGyrhk824ty6nbuOxY9Fz6plORXs69PF+xuxouwjcLHGcejo10X00L
prizFRrUkhbSs6ZCoTP+hHTWhN93yKAk0oN219edsXJKx9zq4WsKPgetNmpVHKN+h4vSW1ip+csM
Kh2yZIgUUWCsSWLo5klWwupapnp5RTr6bkrTlvP45FH3tXUSg8JtMtmusqO2A15uAaGjHNg+WGbm
l4tACZ7lUs42bGhGwHUT0EMM3z0LZRwXvaZV83/NFE6G5/2Kukaa94TVnspKuya6PryPMkd9wkft
SnSpF/gW8/C6VMF491JqYmp2Dew84KA4Nexp+DCOLcDhL1vqQSBBhrSgjLHWUe2Jx1mLxgZa0WxL
uyrYu73pI1RKVzRj5qWkleIM7qycrbAwKrGEnqi4jMDgmHNxKWbWK/Kb+aauzGID+3X15BWIPxS6
1f7yKn5hdbX9IccyYIBSq+CTbLoddAXEHzoTaGErweZUtb/UUOWQrlwTeIB3iZc03rppYXuE7Zc4
blr6VK7Cezlrm/GidXK3VMtUu7VUMCSxIV+MVNZuPb1o6omxjoobMSZPntNYXkYQef/3eWJMmTDQ
X/N0JwZN7kN5WkV5BT1HSkZtcJstKPNuzc9A/pxpDiTyE5zJRNVFJyYYIh3ZJIH+owMXhRh3AiX9
WGb7LiqypQIe5lvB3iwfIcf0pn+5TCyjbYPoBMwUcslpQNF8WBk5MZUdX5qy8rVdYNR8QAuLn8Jp
7Tjszr0nBa++QthE7ZRso9SRdADEFLHp1Y1dWCTGrorbzyuUbTcuclwbxIMm4M/k8hgVV49psOej
uJy64Ynt+qwvNPPds9RhnUdRv+6d2H3vE5jrUj35zs9UvVRR49yZPJ5f+DNdTB58UGLC7VqEY/vi
lj7gtKiRVw5SeC9SiOan5FfpXIy2ckU9IuEIdBLdmqAXDJqNFj0ZlNe+UCdPIFjWR5TF/lmpgvJi
lU1d/FF51cp96UYNLB2ONvfaUJrnoltZ/POnprVNrYZLj8u743QVSeGrwidpLeyPphi9K2g7Su3z
8pXHfvWnnGIOVDb8YsuLgHXgxC+5aXkAaJv8UPWBvNcDGHNzqT9FpdVfWysZrn2MPLIBUECYRGP0
xVz1q+YsekSw++t9VEzwS3YILcphjzVKh8c3kuO7xxqBbg97xy9fhSnhUXJSYItJRCkwAHUL/nDK
heupeXQR+HkLZEQJkBGlolgMgOuX65U+VQ+LvmgqmOMoVkKhYVrg71X/1Q8D76lQdZuCdCPZKICI
YdyV5FddBYZhoqi1hpZIeW2VogB60xu7YlTi7TAF1z0VpJKfIscep35y8y1nXCMdqCCtkMa3MC3U
LYQw1Xzo5PjWGpF/MFNI8e5dnyol1cmQvWGwkEDvOkVZz0cnKvZlqBV7cfVopMAmRSL6Ibks++5Z
eRCthzVyfkHeKEtTal5cBwGHxKu7W1CF1a7s7WguuvDqx/tURTCwkFEXzHyoGFxdpx50crZ6yT60
fTxRVBndrQts5Jcd82c69VLCHacwHF7FWF3E2tkJ8ouYGHmudhk8H8Y9POFZNa6FJa3EWJbn1pOL
4LsYc1J+8er0txjqYRm9KTyNPMhs52GETGaivwi/dGigHyciKu5tdfqCNDu04E0FR0Njpje3G7Yw
F1oXqgWy2+jXb3LmVCcxBh8KRwmUqg9ikK95Mk+cMtyJUckKsgU659lGdLOWOEHa9/JKDxXy/rm9
T5H7POb/2QzDopU75SDMY1PmRKj18dMtVIjDQuGwaLxArVAjYb4cSviM9ThuYrW8fnbFRDEuZocN
QhCuDxEmERlnl5udvGM7QMyJn2wgPUasHbTG7ucSyfQFsqEO/6rJ2BWlC+5UOMHut9DlkeBip47H
RzP2nnxUQx2WVEPdKlNPDAp7NBD/pg7cKdfdqPszYUwVqthnDyfi58ESab1pQyP9aXPQbaR8QepO
WkVZb8YH0fgewPD2jn0Urd3UyX0oKdKnYLAmPo4vH3EpSSESZPyxM2voz5EFF5EaePmu0MMKTRx+
3XvH8IjH0C3V4mmM5PAienqDyK7WDs/sXjhqZIdo0qjuyiJbuCoJ8mCUtOmJpUPIFg0rSPM8eM9D
P4QXB6SW1mYoTep85uAhJdPuyeTN7n2ldM5+Yo8HSCr1q1jHhv0tTrXLOK2HCGB9MgYXyDm3ECYK
rsbdENV/hOluH2M4S3z0GcSLELbWzijrbREY8FsFVTWng217OkXBUFWdvZFqUd3VjvV04CqnRtgl
KCh8RdaOwlUvus6A3vPT9nATs758hT2xBwQwVD73TR4M31wXQgMlk9/7wKo3fePUq5DaPmH3XHN8
t8ux3hhy0aygjQ5mbFT8A6LE3bwuIH5vkrZ9QlUasiBl49u1fhUWdijqhjinBCmXM3HppbA3SbYB
45xntU86IL6Lwvn/PgogiOKjwHfmYrKfRL9boMQLsxmi16Yvtn2aqFetiSMKC00KV3hQKElg3/zv
wlgFdvNctvAuTxNQGEiQoqv3Ysxkv392pOFNjHmEa4+qitYR0jXqk90ar95Y/lLdrH0JC898zs1V
JdVOPWe5mwR39RHBL36e48qa21FWb4Rra2vjGrKSiocFo8noOoevddShEuuEUHBfuoDS4UpRz9p0
Miqm01Keas9K2GlH0fPkmlhQ3XdLpMD1Zydwy9PkLwazyV+ujL/9id92SzHoamN5sgb9bCU+oCXk
aWaj3ds7MzeiWd7l+hM/UvoTdAXwdg1Otq1L33iCDNA7D3mwEYPCzVd6HQ1dwvGPWUb3nFGsdhVz
1Fxr1mM0GPPHpF4pn2xXDY9ijitl9s6ebqxP9/zrxqKLzuQhKoObabbKuTTKaiFHvvsKXcofp9TG
3772kklaTOU1lceKrY4fdeA1oFU0wEf8zKyK0kANIHMJrEkcgjIQktfAGup5Z9nGq5snGy+FgLLo
k+dqakqvo+ZEAiGTZnHy7NhsJFT42URPeFgFusiOo9dbMctpk/BQDs4PC65TtKesjCNzVDQgtaxu
SzUw7GqRH51au1e3idWeQUTAplWKNnAd76jIH8LjbqL0MjqJfkGWCWScvFcmk7CbI4eTNER6Ss6a
9pxpFUeQOCo+xkorF4WsDLuq0tw3pFnsRM0/xk52Nx20h0sD8kpikDFFMdFY8QiVZGg38/wpmxrd
hT/cH/18K2yaohDw5RjU2N4T5XzZk0sQFnQHomtiTHjlED1QmFEcja7VztrUGJMObWfUSDxP3UqJ
tDNkEtrZ8q0rBxd19zAVWqOfAuWqVuwLZmJ6DlScLzz8g0lESc2v0YxgxpsayXYIdYnLrC24zHQE
ZdDEQubmy6nqm0938r0GO9B/ur7XbHsys1vdDX/y3PjdQ9ZD3HMcD4rrB3yDJ1ZPZGBJ58vu99S0
1oqqSX+M1lmhtlb8GEwToYU6MSCzjpzliJL1IdTQEgrgU5pg1d4VyoVdaHjgtIyFhnT2hx8n9koJ
jX6tTF2J5B0sScabrUHmG7aKt8wikuyZDyVFPLraxogliEa99EaJoXFR+zSE2Ja/5GSuIj/cS37a
z0XX01xnkbSJ/n9O0vIonRtjCXqL4HSu+D9MH3LWvK41vg2Dd/ZSb0Ynf+dc+YHax3hpdcN4Kgr3
IMylQl3CUJbVskEn6z2NzH6W951JgrkPXsnE3GejPEUY0UqaS2wnu55kzAehGBg8wAmt4nzwPrTB
v7gdmDyJx+iZMH4BpQ522G4UBK7UKbjp+R/FuOpCI3/3U8VkozFCWJ+h9wHrkbIEb3mQXQIoLSfG
Y6uokFlP2e2yIwQ0tFp4BDkbvfDzshdp7jLw29Vo18ZaJMepb0PYIBhea1Dv+yEvvYVw06j+oe6t
TM86TB7XYTDexbIFQk1LKJCAMk13aZY2StsfVQwfFfpR4VJk1tvR/SCz3RH7rCqeqGMxE4uOOeLb
BuiAbTX8MFo5HGaKNjyHka9tcnKT2dpXbX+DJnx9GA3yCFFTO2u59nXKGuq2PtUtJQx92O0Jripo
edxtWXCsPWidp56ht+2K/XC0lcxB2pd5Bo9WlzgvAQoiZ8OBXnvqRZo+vkycJ1PHbrtmn2UJgjp9
SDURJXqHrCRPHzTUL7qKLvPpyvz3xHZ+5q0h/XKRZCFZEaAyz0bH7srhJzwjEHcGnfEKd0wwAYwK
oLl9u+yCvnwepX6ASquAcmLqwjNuXhzZXwyKAherroHWTClYWPqa655y1W5hWdtHPMifgr6j0yXF
ItIgORBjkp/3R18vKNJk0K8iPCLlV+QM0SGipGDFfUlqRYjK5C3ni7FI9HPeIPQrQGBqX/xJ5SGB
P4CkmsUGdyHsStuvUg79b0pZ5RtNN8C89Zr5UWaEXKvqO9/ifhn7lJPzaP2juv5AXUwRQ+EC39Gi
0qBuDSE0lpTe2omG8g0AmeISRy6zwbR2xdT8Pf4v18d8rW5QRXn0xfR7t6yJFxSperUb4kZ9HrXf
LRlYiCWjlRmd7AJuCYDa/jlwJP+76qVoRbRIYpYFFd8gYeQz4XFljVRPBANbWe2lsEIeTzbjXZkY
7hXKqXaNYjs75r52r8LWUQ2BQGCBAFUqExiOWz6HMfw7aT4W6wbI8/tQmt/trIguJSUMz2mirX0e
EJxWUVyPRhMkMs89c9n0BIlAMTQHV606+zjkwBiE8PVAAjIF+/FUA5LYoCeWbcDdSE8ooRWwfWT1
TYvQXlO0KiG35pZvY973EBcb0dGYupIjod6cBTcof4CYttaTMNdp72yjHBEhl73CG7/xLqB8rd2I
Udsx/lCW65zEoDCJbp11e52K/1vfd+PG6SJ7qUMm+kFE7Ni0rvGspop3tPwKOS8bURi5DSeQAzdX
lXCF6ISzVKcuGDvUWd00ohiVLoUJ0k5yyYRDcBXctCD3TopPXF8yPtLMf5ONwXipqlRdgRXLlhV/
gBfNnZC0Vukj0yUZLzbJiZOeh7e4qxy4abt+JZXaoTGs5rmdEJ4pBDUAfEOYTCeQKGxS3naMYYkW
o8IvrIN5yQbwKnrdoMIHAccw9WTOFZBwvgNnZ158oAB8bqv+p9IUHC9SlAl0aEfZ27O9UW351OSG
OhceOaxyUhb+rIlazSubfLw7guqwSktdoDeJoGdjodAynswiOLhllaL3qvigxaJmZ2hu8t7p9rzj
Z+jWWGZ76nKfHAJ/iHfUs90lO1F1raFXN/M94iOQfnmzUQHikrX+Mi74mAcqZW6WrkmnEGTnrs/5
meH7b7yongLJdpHnVz32w02iSdLR6ZTPRo6LJwNODhSq/rHXIC9jva+3Q9qpVCD0/Yc0ZucGjPMf
N4kWSPvGP9OAiJ5ZAnai6jJatQ3nRLmXu705cmNZTUwEjlR3pkLc8sPK1VWoGgOEsu5uIBrzrVKz
ci4PnnMwDLS6pAhOX5ny6tdAS8Md1DzDXHRL3zShW9fJ0k2jagQjh5+4xgp8WvlK4jZbWIplb5D3
Kl9NlYCRqRcEd6ZRNkPULdf8JySCE6/I28N/lkdXsVLeUIOQVd0LMJ3hZdCyCfHGDTQ1RSA+M89N
338H0NX8ce2tLtfVb5LByayPlPxmUk6zrAY9PSYKwX3DT9L1QJz3KgOXnA++kX2P7HJDjV79JykQ
mSDQ8i30vXKeBuV4jdSAom4pqXdp7g9HHWVzCD4a9Yb0cIhKS2D/Nps5+7/6D4+AX4kZya91HFuA
CZyMTxw18THFt+se5oaL4YAARu9xZVST5hlxzp2UvgAaVYJtYSF3CVsNJNbjYCG5GepRiS4VjRh6
dE01AFRlw1v2rzkpCqAzpXCkDT8f2amcmgrMyQJ9Hsi7CU+fiC8BYRPDSgXb/GME3duMHTs+YpSq
lpvDSaLutxk6NOd7Y2Qeu6OuXhUdSkjC1hUuwIy0Uj8gzHK3jeiWKC3AQghgdZorG6MOPSYiCEar
BOh5hmU2E5eDp0yXY1qtM7c93UeK1g32besW/kpc/svfhySbAMvV0atVQHTkbZS19EhOEUjZ1A1q
r9poGg8HxW29N7lRtQVBk3EjRvmlhtg3a7qjGCWpDnOXJD8bSMc+T0v2tSK9iiWDBlk40RVLdmS/
FqLrsb25Lym6sEOsDb2wNnwH5V1VE61C84k0QIIQ8sMmrjoUpHZGV/bJfUQY//L5bzY2LJvKqY9k
eHTIBG51nlAQrrX2pfEs+2JTyxWb2Xh42PW+V1GwADMhPDjf2pd4QiXWRGLJUP0zVS3506gmQhDC
r9/pGklZns/RuvMb+1hOV4odfl4JG0elz9G//P7bKKAE+75eFntHFzbXKFKtXd1TTwgTERWytqPr
+lxc6vrIrkNc3h2EL8k8debbbXWfKmylmC8u/zWJdIm1yxWjXgy+lVAoIJWboAWom8SldxkTz6Nm
Q2FbWQLTKVKH5OPXwBBZ3onyeUSVcXvYnQiOWZ4XwO0JVaPGNA3XunoEVdztH35SqAa7Khjee8Ow
trXryCurkvudGjn9roUZHqq0qY9G2LAL5MzVl49xPU8ZF67CePe/91XdU8EFAgKF9WkWyufUTsfv
XmaWSzlO650fBN2zqtTvwu6WyMgMQ49es5+yzYtVz0PvQpEuKZqjSz7s9aKsTIlth69VG1KPiG54
PaSzY1Gbe1CWd28xhc2lc47yF9Eh98eszpBWDimuo7CJRovBFgPh5amCCtastaspeDpVyc66KkWT
DkYUvlmptGu7iNJUb7i5WlJfc1ktrnEevep5PrzDmQA74arwc/lW30rXam+V22pcqwgj3gTW+fPa
1CCeTLzxTJk2DN9mpq46LVc5X0EUBWTpd6k11kEN4h7efRCavszpKQjd/oWtrrdp2IEvxKhUZfGx
Gp0fYjAuNIUt0h5cQtzMg7FcKZp31oYWRKNeOEfRJA1J7pnhIvzbSk6IYMLUf4yLK6toNrIeq7sG
TbZmXUuBu8hToqtoqbV7oyVWMXNdqdmLvjUZxdVfNjtWKaUnMslGTINCBDGiFfzUwaFuLe/c2N1n
Y1jQBffhWKz+GqBgAJ6rwpZnjwHie9450dPwyOdl/pddrOn6sK/D1bEVvd5UO7JqBJKn2iBR7TMq
XbY19IxarX/KfoTd4JBGKdqjkAifrYbfw3S/sqkeeiwnbGLNL19h+mt11ff2illUG70fI4lqZsg6
DLfZOFES5lQiNANpui7Ltq0dTZf0xVUKU+pMi4OD6uc8fSxXO0HhpZ90dUSGClIBpZXykzm4EBEr
QaosQilE31yM6uwfutaZVSMfFLDKvLtyCN4GlY9RqrfJUnRT10A6OQSRBm44fNOU8Lc6QZvEYGQ8
8S2xbvi4FxKMl0KRgjewjM7ObKEzFE5eX5Q8rgoVdAPr87WO5+Ahq71w7n33WJKOvtqmST6Nz4Qw
V4lRQktrIjU4TVJ1znLStzv0IU8/isiMLgLSwB6lumKhgie+PJAOYND/smTKRxi10QWwcHXHS/zv
69zvUxnvjzW6nmIxypV3TTqAKSDQ7O9L2R3MOQB6oGFTQ2VjvUjHmOdEmjeUK0pNeEgoWD2Iq1oY
x9HkcK7WPie3yUmMB5Vaf/rfvcSEKCGjDtUZ0Ny/FhHD90koMUeHZpdxItpHTlOt28Z5IcAr7X29
N8qjuAy61KPCCuPAF5KHBkUNoP2sFowdhY58DgKXaEjoIvFOdGSWpafe+VXbbriYwohIoU5JR5GJ
/O9JSTEEIKCg7oZG0vxV3ZXpTnd6CFIoUC3UCU1acj6/07Dd+1/DldxJ3emr2wfwVKNCAjebAv9R
tYijft4VRrTvlbD21g8mt1ob7jcIDbIsp6/ufQUYjHrocpKOos6xuyofyNVoV9GUptockdQCbu/z
9Gr9StoGVpnwv2u0a1rF+hUtNypGJERnHjaHZ/CiiiwSr9NSYiCz0EcdVDKMD5ssm+9ONNZ7sZKw
81xdVODHKSNipqZk4UWyyvv9hKm09ZT0bPMk5oQWBbdtrW4DzlgU7+c94D6eV63rtOxQi3CWQtiB
9ojahbRyaZDsmhwG11tIedjvvGliLpzEpYti5EwJ7Wr52IiV087u0f1/2LD93y5VVCGlBfxl1bcc
fEbwDV7jlWcXODNsw1NjdhdvMHr0Ws3SAJiGrcisVyKw+lb0rKgszwh8FmfLKX71RgGq+sskPAYV
eY8GRl/EdKAijtpcOsKyGsxcvx3e4pFyyr5x66e+S8xlnEvu0albZaMrVbxTIXA+oPnmrbWsLi+S
jjJLmATJbRwLDs2tYb/GTd/upQb18RkJEhuYJo2X9MkhL/ZKGjgH1fUYhCr4c1B4qOoQHnTVn8kc
jOXYCC/ZlFgMg9A62Wa7FD3RSDwFdrFW/2oHLwrnVh1069wpKioWXHNRmbG+qzyKzb3Al9b6MNov
rVRyaE3VfW2AKSSlfXGCk2UYEfSPNBG/xtca6t7Etuqz6N3tnrPjLCgdSECMU61d9c1FaGgnPOQ4
jq825MszUtfGRrc82ZtToAEkoSr99WN1OYEItEtJnD9sGTrgy1FDMEUsIxZsimZYk1bnHU0vypia
Po3qbe772ez+EhwZQS7HVF70ahy8uQkzxdGv2/XjNTemll4ywqf/+e66HkWVKgE0P71s4Q4P+/3d
PUxf7/DxCkLdJiUSeubmfsuU4wZAFbYPj3uGlgUDT0oG7nHXNpDcJaVwn+9QLFgG6ec7vP+1At+G
6nd6d/e1VcNjv8O7E95iffEOK4jTHi+ym95hUt//f/c/S5dTBB71n+9OzEZCcCd5Nqio6Q8hZmdJ
+i1US2P3WN4i7Yg+mRQugOEVz+COpnpXOT/mZmM/kSp7rlTL+aD4Bo691AVgqbjFW6ak89yUklOm
Ogh2j0gJoHF35sFkPKcqETl/dHnKBBFZz1hXD5KifReDoikAY2iGM9z9y5ai+ZoA6ErkQ7sQMXs7
j349/B0k89Acs9lw2jLyrRJ7vWKiaU/6flGFtvLke5n6BCXWwe5r6RhOvaGwup0f8qcVg8LNRBx1
xm7bhwcTF7f2oaOwoTye1hCNWuf9Mmmt/F82F5VCx7Sq8/0uQ1gR83fVmbiNmFXrAaogZp7sRLdX
huoEuPneE7P6GjqjwiygI/16vb7agT5Q7IswhRA+bCCTyOaP1wtn+J9MjqlGnSbFdegfLbW6v1Jh
gtudOCgy4GT7eEPCpn1EXtvc/ySA/fO1HCbA+LVvvXPU3DQ9VZJCAevgBWdxZcToCYMmyjeiaxkx
TO6FCgIh0Otw8Ze3E8n9tqTa8bGA8BANd3DT4fMOD7MZIbbkfN3hMRAXzeddMopQ4I9nPyS3cCTL
frIEykxom03HSjUkjZJ6L9qynYfMenT6PVlnm3R7WZwcB6mEXvbrqwa6YEE+x3yRfNubt1ravxso
Jc6UXht+hFl9LO3W/eOM5GpSv2dP2JJVZmvmIY2rsj+R/Z+WrvxGJEp69xMUrJBkTG8qdT2oCzv6
ldIljqaaJp94ucra9Ftrb0mtvXVSu9z2Ep9cLbOEDAs7L8X9yZdrOADVyhvk06ZWYctfa22yFSO9
5kwVRym5ZLTjk+Fwt1qaM+v5IViCqEj5F9T8l1OUAWvi/ZISrxqF7QkqWVM6W7mmCJ09FfAPrYMq
3walEhAzdbyz7IAHAV8sQUDZxvNITerjWJnyUyhXN2G30WhehGNZ73i6K9RUaos0t6QP8KzKylFd
k0Qy0/vumKkNpLud7m/5aihLYeaEuO+KXn4Jr8bo25SBmXEN+atDnSXiVy1BSDK+8R5Fy3hfVXlN
jfJ0OaqwVtiGsusULyO+6CO51ubLcUiTm4MO4KbpEUewLTO+5RKyCmYGvkN024aSqzCT/4jeKNX2
2Qmdo5gJ54vxBEv6HG5kfounxk43IEvqF9HponwNc3t9FXOTcEQdPJBPosc7gYnY9cODcI07QIAN
ofot4QPpJeH8ueWrkMszPa8CYvU0Wq8Ec9lKteUYBJ82xJALfOwKoLBB2E84hv0koTlNEY5mM+Y7
d8iAGn/Zc2MKNLRyxIN0fI1QW0E5rYjfWmlQof/nl190tZyYpxbq3s4DpPXGHuBVNorwQrn6+Nog
lznNUVInPmtIxYqerSJ+npgKO4FpSmwbpPMlF5TA5DsoPBw7VMGPYnQk/w0OybsNoKuuhlafyjpO
3nTkYPdjHZSE45mUtWO2MsFYrMQkI5clUL4BhwcUVvaw97srL6IMUzSh0OVxAnR44kmyRxg1sIRE
R6GCGb2yfA4Jaw1Ro16bSCthWw6iZcafayUGO8TbzuQZ7z1hKhtk7tN44Cs0TXdIae+V2iDj1eck
ICFCvUmNF3JMYCUCwc42pLgABPMfxah+wOwA7CeYysQRS71EemGsTXecauZ6aA8Rylw6jVlNldXo
yRKM+F5ZlE8heu/NlAaxKKBLP00XobsoyeRb7pukWnRVJZCtO5sOhqitI40TniQPlnDJZrcq5mjG
h7L7SXxtcV+pSKNt3rX690inUsGkMPy5qYl61XGQHDU5I3MX9d4mkC337FtatrCVKHlDv/RXYlnG
77i/3tdB9OoqIbXy0RhdDfiqla4OrA8LdxxRaerjGwK6+Qs6jPlLW6EEFVnpkzCFlY7KctiArJ4G
iyYpVhmR9KUY5dkYHVq9AyI6jebwKb/U+8da5OOmqFZUH8S45STJsrH4kEkfqdO0L0ObLAoInN8a
w1aAXwTaTHS13LBWpt8UUHfX1RsnMaScop7yiclZS9wViY/2WXGT8onSqru5NxN/n2YTOnryijO+
c5SP9GjXN8a+k1AK1w2pO078FAtE77q5bo79UdhEAxShP8ZTM4a1uUDSCZdpRgd17wB2lRHRV2Uo
Wh/DwiZGoYMDPZWae7mKw3nTje6pMj3rWGdWPx+00f5OCG7noVz9miMqv8ncqlhTkxm8e/qItkRs
f5cmJexUHdHaaRWUr0nfUNarWt/TcHhTEJ/wyGzMfDftwDV2weXRWLV7rNjo7ClmLOxZZDvRFv09
fyZc4sD6dPYCWJd1OT1GJqVNM5NQ3aww6orvv+hzulgVCX+ewEiHCxq6MPN1QHlEdUA7xD9LJHxP
ojqgpgekx4fNiaqCwQl+ymYTnER1wDRWT57/H/PEKrrRb22lDM7ySKmAVJGId43IefKNznmyK+Aj
tnkVlkEm6ANNTr0QY8Jm2vWqd+oR7VbmxEYUbaoO5jIfEbh0brrVBZre/hhOi2Wuaq9GMN+BaphP
PhorUGgmHEy02nxSsxF5bAuYC2PCUpmGtHSpZ1+grQlrYxiFS40CkKMCKtsuy3AehlH5qmTp55Ww
OVrUPA99jtJ4EHxzuj+I5JbvVm6mW4sCt6Uwu16wd6xGJ9nL0wrpGKgMki74Fo7yT0r226sfNdlp
0AZrJvyrVIMqIrO6k6PJydVVEcadljec3GUfUJjQ1vA9c+ziIOw8W2u4M5NmGxqJ9x7qJOcnf6mT
4nUMBdtadHl1xter6zq7X2bTq4BhZl801uera9lKzTvVXVWwqIRFl/0uLOVMRDZ7H0NkJM2ol49u
7RT7IoPsseuC6Da2QBSI02S/qQafR3WvnxtNTRaNrrlQXXqIgExXjyZpJJS92+jgmM2/7cJXl/VX
T7f9W9vqewVV9ne3L+AhSyP/WCgN5fGymy3VxLXeejU+u4Gt/Aq17AlUXPKmebytrsykfaiN3RF2
CipHdb/6ACu/9dhG/1Lc/BvSXPpNLqV0ZecE37Wglk+dNwYTaab7LZK8pXCFDglFJyevXjKqv1et
3ng7mVL2M+xR/VxVBr7Eg45Kezm4oNpG3dpqobPhgBEJsqC3MS3rWTcO/8PaeS03jjRZ+IkQAW9u
6a1I+dbcILqn1fDe4+n3Q7G7odHO/CZ2byqqsrIKFEUSqMyT58R/GHnwLU8q9xuRhLsMgo73Qh3X
Mj/7/sJpz5CeZAiSmtDfUDGyoPRjo2dJ+e748hUxteab1gbvY+sbO8l0uo2M8sijC3gvyx+hi8ge
27LgADq4ykbY2lEvLxSO7dKsy24e0BV6SyfWCWOgMDdkwYOfhs4lDwxQzFOPSvxq1cRZsK5t6ETW
Pgxj/AecY6mSlOb2yrnRKKKH22ztUpcU2nWwjizIi0h3N+zza8nNxrt6WyL295VMWYd9UG9iu5UW
oRRLF9fu1GM8AJSLvKz82oYv4I+tb3HZuEvIxpUz/zDzrEO0vCyniWb4M6EO+WtoduHaKzkHmAMQ
lVzuoFeLQuvbqOdUZDT+l7yL2k1gh/Jeyg0UO0JEsYVH35pPGjWYz0Gqezv4QW3Ae2b53CTKo3CA
kihZQOoH5Kyqyq0qBSpvAfkioJjA66ovFpjsnRQn+aZECMZqIv8Fxn91H+tOt7Z72fjDHJpVYKXD
q1v2+s5W0Q0R9lL+VvdB/NYg57ZtgB9tFScw/4iTxPhDs4ko9LFsbYumi9+G+JuYi6hx3nCs1nZI
toyvg1athF0xOKiGVaIS8+r9FwLKO3EJ4jvWKpCCrWbG0rI0fKTOOEscRS+fhrNNTOh++b9cOt3R
qado9NWntT1I+wM89ihaQvEnmjIEp1wEufbBliZdduFFhFvyCGgR/XaOpwn0CWx4to3vn+xqTcmt
79XnT3bXy9JzA+K/jcxhWVG1vOy67jU1qvK+mCoXEfjlKPLLRNV7dY84zc1Elq0kiERVLPK0C18f
lFWOot69lxnautZ7CE9ax9nkmp6fHU56O6pi+6Nc8/8kLe7uPdPJj0nmt7sKls+z4cKoU0c5GQwJ
Fb8ILuSrH1ZwAril95goLQyxIQ+joSrfAQPILqWpyRtTad1FmhouB+vbeyEPOzgSOJmaZnoRNtFz
Y8c4UBl0J0aaE3pQGSV+ca5ISAVxl15utrBMkBBM5HjlD4P8SDG4d6jHEgCrqw8FZz1/CQC6uxez
RlwXKytAHlQMtcjuTvmQfcvKRH6s9LK5g2zxFHsurL1qGJDRNaKdGOq60i3SPHRvs0E3bnUnch/I
nnpPtdqshJc98vxS6jzHy1QrrlDFS46DMZIn7Nzw5Jd6/RLo5TIaNOiYLSKFo942azFs6ug7tfHD
1U7a6D7l7GnUMSBRR9fWuVnU8F6yKEGtKiNjspMz9F0t06geSpsosB4H50ZG/DCqjeDccvMXc6Lx
urpcN6pfrk1TGWOA0M1VN0x564Eg2aeBm1xEo6BFv5ILE0E7LUtvtqAeE6qVPB8VUBM44+QsbKJH
BWe5kxsSnLPNlXx3BduLsgB5mI/rNu7JjUwcPInTJIeQoqZtzPjKOujs2qbhB8p5dlTN/RHEB24Y
9ntYuD/UppdfklIagSVV/qXOKnsHI3wA16Kp33UK9bu5lhcvSpgH5DeK9h0sr6Fpzg+tDJ/Cp7SU
de5Qg3lr6sSCoa5N7osoQ9L0r/Z2mvxkI7aB4kqziA3/R2F4lXrngGemJEMe1zrAgnM2agrYyPAd
gvMBVpdhOIre3FiGkmyVqKGKGnk3Z2p8nkOoepy6oVY+tSoZ4lnoTdhViTp9Ybs5//YTs7NzXyrF
OpZ1dydRjbZFbHUAbWSS4lMkCe5A2diHlRe8+lHyNTCd6sKNO3jVpyx4XL14rtUTGk4exZKxqNQD
KcNuKZxiTrAgv6j2IArLPWXgtjF2VBYZvaU9m6GurJJoqC6xosY7RS4S8AuaeSrCON74Za88WBSJ
LTvKSd660XogyD4B+Xn8Imm1cKlkD1weQ3xdK5eUO9YPesUdJCkU+aTAVXtIbcnbjYU8XnI/HVYD
QqYvXccpOf/Cb05y0o2cFEBYdQsCXHK0At4an7ypTMppKIVciLFogOSFIByaEY3G6NeM2EO4C5/b
GjFWJft+6Nq3odKTe3+ivlb6Ljv1aXERpnAygUAwzmFXb4VJNJ2uNhdiBQuxZraLnjpxYt9seNxc
f+8PNdj2tqGcEKdLoupi+2l2Ev7yGEjo0Y8VQCzN2RoEto5jERaHOuscQvCNf7YrTduAb4uu8OLb
Kw4uw2M2GDUJY62Y7rk54kyat7Ib6s70SFeOMLZAYpBMbCFKWUcbYQyV1C5uXduDodklmjYc5UEF
gqZwns68pnpsuxgkuO4SrE7kZCs3HcSIfa7vh6Qs9ukUmQxhZNyMThlfc0mEslXvSZezZGnKVfEF
HWEfnlBCiy3EpFRzpjwqD1t3OkQtABau266AaszNrK1lDwtjAny0hRQcOICj9zYNLb9xF9RLSKcw
TtqX326NBbrQ7qmYyXztp5tbmS6iZbg57CbsYjdzcgPX8tGNpxATnMAYn6K6LrdSbJPcjwb1MTDN
8t7nF9ysfaNYuipFAS2MBIfSidVHy0zVXeYZVPJPzjbiNo8ppT2Tq54n2VIB67YTropcx4dGAq4t
hrpVI3jpFOqus0gJQRskPyY+zJqGY0QvuceppxlV80sd8jDMv1/5Go1QSfi18l1KW565Yoi2iVUs
bMJc4cIrtxwzEF0FT7OuoqS4l6RKX1YNpeZl2MLR1CSEDkkCfKWI/Jz5DXGL0N55ZWb/ID/37PZh
8ZYnRr60pEJ/0EDJbWp4VM9mGGn7Zki0HRIM7Z3YEaqfFFIuF9bstve/lhlPp9y7ptjxbcciAb0z
7ai3Tr4cJpJCHVjUXpxx/u4U9MlGRqw4+Amh7dHY+RQphpnepyjsDMk6gX8Ilm5Jy5P7oM6z56Ip
nrNOU+8Gt02feZUZ4EaDiMw0OUoZVHe2Vh7ErNVUIfydRrsTs2Q9CtidXBN9TtYShjU2FbHuvmru
wNAU4N+1+M0O5JMxqa6YFscTz3W+pLo50Y0GzZ0TVgAzW8XleF5TEBYV7aLSrPp93LielL+Xcdwv
dA1KLDnv3ijtcE6uVP5s6qYa1nEWa4tPE5+GZllx2qI4UtjHIIM7xEFCMBl15+TXhKEhX+fQGhqc
8Iug/84TGYTMffcD5sMXBMX9L04CTzB1Rd0ljHtjV1GXQ62LnV8SEsIraLbNrakPzpLbG2/71DQU
GBxNxYZHrteQFxfGDFVUhKWHiMy04XL/GoNFoHv6qasq98n1uumLotYIMzJMWqdcl42B5MXkjEqA
uR01HbqNaeg3DjzOiCHftrJyp7nzpeZZLB05FT9AeLS0Jlezbroljz7BJuY8QV2kN0arPObgmWlS
r702CT8/1YpzQ+8vgCT3KD8EkA4Yqzwaunc5Vx5Tsoxf3dasFqplOi8omA1LNHeTR7mRgzXE00cn
seAJ9Ac4W8Mx2/cgcWA+UaRsWZftgUcNGzw7s4qlx1vJsONVFrnpYzI1A5kFMg33wiK73smxxr3M
1Nn3TeesKpkxottN+bRsuskKiFAnr8R8ORARzlr4iqvGPYfE5ZeF3tuL1JefIovqKxNKhu1A+mlj
umm5FMxCgjgonApg6yyfpOOBtcpjhb5KrL5YOn+eHakXMZIJoYO8fkJTtboqcA4fyiwtV15qGW9D
m323EiO5z51KuoMemqS30fE9Qudhikbek02uviV+893gPXvj5tKgfQksINSaYAlj8xW1+e4uo4hp
Hdg2SGLHQjJT6ap96VFu7cI3OaAWhMCQPJ74tvyhjPxAogOC4l3dehvTAWEJ31vw3eEfo5WSsouU
UNoRAPw2lBCbJzoE5AV86D9rWWCITNXcetUH3d0idZJuzSJv7n0zP8fuoCJDpnH0L5M/5RpmF4LO
/tUKi/tO8sN93wfmERJvGCGnxogvXv41K/zaW3gd9aJZ0P7o1I2syds+KJwvfuZ261qTy6PNAeLi
8RKXYcNDlgaDwwbVbf1Sjo237IhFUi1UhDBFO360qJvIouxTvmhKM35VJolVyFPShWvlOZ+oYZPJ
9qsP1+432w5gVukoOOOGEm7NEmYUVza6V8cErlXqfvunZwzb0itI3DXaU5vqDlV60r1nprtah2xh
sCAdGSJ1WdeITHeJb28jOMmPWV/1O9OWDu6YpWtlcI5jXLULmaAHgZim37SBZm4yt/niW2mNwrsd
LKp0CL7By3S1jcJ6z/nyQOWMBiw06BtHqusD1K8Hh/rmOxwmMXMqFO7SAVx6BAyk9/zwXjQQlClH
KYKVfjJFkgStWGIba3I7yrmzBuUsd/mX3s6vhZkSjc/KJ8rH4wvEzvJzJikvsBRad2qYV+fBKK9d
CJQnT8LwGDjvodykJxnSCSfsh71nwYACvD/TT9Kd21Cp6JvJWwcqYws2HWqmaSgN5mWKbD2Yatvd
NWZN4boEqE2XwmBVyo1/VJ3mrNSNDWf9hDicgIm+Q49HhO9R7oORGqAvEHbRUIwFnl64iLHjV3/w
0J/Coj0896gpXYo4fK6VrLoj0Mo3aezI8HVV+yLbabigyCLZlkH73SYTco9MsHbue4vSRt0Pljxt
ZCd692IS0vjuHl0E4Mpj9I2wPh6dYgx7J4jyxW0cqFa/GCo1BlSXtuu8t4uXQgubNTKY+VYMTc3k
9uMo8Mt6I/VvTj4su5oyUKJsWnq8dS1OrUdXp9JvOYEqjpGnP5AKlpZ+h+yi7xzSargWQ2hc7ARU
a1evdUf7zrmuWMhh/a3TjfY61glppwyazzJ4G0u+h6GkLocmrH50+mNnW7D8RL5zKkgzLWChald9
RPFMEyJFHkiNu0Maj4ATX+drApPnNZ16pKGviRoXFHFiEpNtRqFU1/FbKYayqid3klJ+i0D1ZCid
PZWR3HIPghZKDK3AG8+DTbCM+9wTmM/uIWmyJWUQ5lOeyckiACZA4rz/qCY3TsM40rjr+ubXvxOT
Ex5iwuH2sNcGrv5bs86CKXsI4h+Fm9uHvoD70W7Qt6HqJtkFOhVW1GdSmVzCTcaRe9houVZcRru0
KLaUG2I43tWpi2yX8ah+TG3ycj5f/x33EJJzGVQKEB6OF0iZs7UbBPJDM0YWKkOd/JTH92XJA+gk
13vftmG4a3UU4UPPqS9DMCVfnLh8U930LBd806O4R20dOBNRLm1pWkiua42h7xp3lHdgpVEyz9QY
dnCr2CsmuwHunm4ZXUFmmudSCpLXqlya73aePCoDMkFVJsvI1kjrzgjzH5zy7nx+C9+8llfY+VEG
RVPQ7MqhvrP5Km0j1e62vWEPV9myvRUc0OqrTIJSNZPwR2qeyWQBHefLfDX72nqzfHhOi1apHkgw
NZsirjOwLiXYaMJYPHNV16zSm2VaWdG3IuuXflbG77JfIoKQBvGzCTRw00J9chxHDZYWAyyv73QK
Of3hrNa6/WQ7jsJP9oYoV/E18A3KO225OLh6Z4En7N4VL+KH0raA4huVCRC+CY9QEYdrIjfDXeKY
+aI1jG+hkntPlCIOOwXi1C2kp84zZ3SoIlPvT2gsABCmyfAwJHpH2U8pb8q0bV7hRT0Ij8CsQYwX
xOfUrsq2TV/tZMuL93BCmHuF/MOJ/2VE6q82L1BPOKsAIv910xN0H9RgOKWEfRd94LhPhq4TDir7
w4Q96TQYgosetGBfx+cAoB4VNWW9Lg2EqD3ey5WJ4ueem4v00oSjv7Bbm/T3NFs1Noozhv4kyxMX
qZvxUFRzIy2BVGh62+2bhuj1aCvpmxNb7x1I02vhhPo10/zviLWnFEA7ixwc9ZI6PhgWHNncIyI1
bPs2Sh88dYpcZ031pwl5VhI0yjunnPdCDqznAuqntaJEb/ZQ5ivyns41mRowyzCpkjvauaakSnB+
VMpqLMEs+W7pXIWj45hA80OS2LMtl3qT6C8/LNMuwi0mrnS1b3vfNotNxHWaS992BJslz1/bWZ6e
Ja9CgGCMIX5qtfgE6uIPC8DkOdCMdeZXj1BQB0t1VE9j5Rz1hDiu5djKOUfUfTkOvrIy6rrfOXGl
7tEhGS751AS7dCDkAsog2OWeE6x0s1FfzQE+/bLvf1AMN/odJ3ZorZ5L4u2LqnaydQdBEj+XsTce
yCAsfV0yEIrKtZ08AGKLC1MhVuNZOzeS0iUfeb6vSvzFd1RoYGxEYDQ5H04jxarLRCMdHZpav+qM
iAi9PFiU1DVNu4jq5hGyoGQnbHNDVdgvl8pWu3VnddqCp5GzTqrg1a46wjCWHrxMbJSrNjG0a+T4
zsanONtNjC0ZqfFEgVG68wwUbzq1gPEnqM9dqSWPMCrwXI3KHtgrvd8Lm5IAfYFdFjioZF85Cljv
ikoYapzkyOwHT+MpGbWJr7IkDQdfz8YDeGzeHZcMRkBR/6kBe8SDYPRFqkg7dBThrlsImHdJ0dv3
MoKmsqW2HHpQmqfulVhpwBnHD5pl7CXBCcxwug9GAhY2MI9VYY3qSvMdF3KX7sEjGu4YJin8MZTM
cw1C0aVe7V7KvOyeZ+mp2hnZiNHkqckDvftsIgSAuKHPQx5EXM+ofBFEj/QnPj8mGJ0lDO/p1W4m
JeXm2aIY+UrkM7k1BXnpVQFD2HqYvMREWFTuXZ3/KQZIu8prEqbRyrLK8QrDlLPQlLony6KN15tN
NsytGts6+FdcxASnBf1iAJGcLHkXRkvZQMC9lpry1DtWcWqa+GcvhmoBhm5oGCG9BqQsfG5dfon4
XMVyu4m5E55LAz1jSTbybaI4LlWVNHwMnH1TW8Tv0/FslCY3gCS8rwsp4uvPzyJPsBYauDB0I2xC
CUlpWPfCVtsZgcYK2tLQVjkmVS5JOqK6oP62o5ymq6wY7hrogK4yzAZLzfW9e59XvSU0F5Mt7GDN
98arDZjoxJeu6pQVvII6t2lXPzq5mmzrUH9r/TY6++13guDlXdwM+caxXdhiAhSIKhfSTdGDUxma
HNGdm9q664t+IHSK/EhvyiZCExZ81VL85sKK8oeBvMXC0KX6hd97ZVmHrvdY2CVKbWHpXkyZD0UQ
QdoTREezQY1YbQxuLdNQNB2kHlRBOlmfLcSU2hO3TruV1MXqVaseAkHOJJsx8jy8wTfuJplw3J6q
MNIXI0UlnHrVKdSHgJsgWBJN4Ss8Fvhms1E8WbsROJV1g/xqr8IvNFE4Cb8OXSv4os1TlMEjkIde
vGosRT/UAfX6DmCuJ8U3qweO0wu5T7InmB/XwCSl++lB3W0q5VWLneJUJoF7Gxp5kizDoQs3ELig
sZK2vbRGrlXaxsB0Hyo9+5PSCTBiadcd+K4Fi45M1b2RReDlnHjcGo4L4KqUXny0rR66IVnqTVk9
ecNQPmWJfc0hE77LPal8crTOWLbD0PALy9C2FXdLiiJcubV7Z2R5d27zwb1LkZeHnzN89ZKw3Aey
n1O44UWvZkRskjhksBOzEXXUYORJlYlZV0K4Ko2kR9nW5QfuHzth7q02PcV+BrKJgyYAydGHvIEM
pqFV8Yp6CPPZiCMIvFW4w6moMp+Titg3QDN5ZU9DY5CVbZ5xe5ciy3hOqFICEqrEa7FWdVpvC8N3
s76tbUAOc7fXYPjFmSe8apONrgdPGltFbR9A2k79lxiqiFSuYeaXN8I57cCk69CO3mZlL0oJ3fj5
9ra2790VhD/yVjhrFFOsSt92b7OxWTUrizL7nXCWgw7QUzulYcV1R19a6nUdbcGN7gzLaS+tN1ib
JBjzkx0dMyJ0T6h9tYrcPU2VNE9J2b+Qn3POGcwCOxgeYNfX+u7S1PGeknbnaGkSbCzCVitfi5HK
rJup1broTgep4Mq5GkBdmupHsiMHu0NfW/inZRCvOD8HCLajbmKlHY94AXliOYwRqCN3kSj9n2lu
tF/z3FcRRteMC3Xp4S6AN6omHXZtjOi5kZEKM51UPRBTb5eh03uvJaHjjQbPwUbMKhWyH3URoy4y
zWY6kL4qa69eYGsvzdeqSLyd6meQlneE7cLELFeVVJRbkMvct2xvHA4OMhXGOjSsX9146upKUqjL
Dw4funqi5JtoqvbyjAfEbb0Xkz+PouVhJUED9KLxabt3Y4SIppFkdPol9IYHMQrHNLsrQOeJERgr
46Sh0LMIJk70sYTkye57+M6nXRHo1DYTu9YqNCXtMrjyz0aX9pZEyeFs5oE/P8QuYMrJabbHOpyL
/hCYy08TmRfKi8JNhu3sLFyIR3DWMeGa/305t+XAaJSK8owwwYb67uHNHk13NdZOdxqUVD7LKuGu
RgU4GHJG9gfIJoJJUUg0xSQrJHqxZkw8GAjDjhaKQsKm/O7F2ZRkbpGn/TQhnMUsrL2Ifkw7i2Vo
/nrwKEBksR4BUd92rYgtA3siKdUsQDKvomFMD1kV/GyoDUwPRL7Tg+jNE7PfPPHJ7z9wmbcHbgbh
vdh/XieGs898pf/A5dNW89p/fJX/eLX5Fcwun7avPOnXy//HK83bzC6ftpld/rv34x+3+ddXEsvE
+6G0A/qOfvAgTPPLmIf/eIl/dJknPr3l//1W85/xaau/e6WfXP7uap9s/4+v9B+3+tev1Pb8kqdD
LUO0d+DRLpi+hqL5F+MPU1HlsyolR3hbdRs3epR9HN8WfFj2t1cQRrHVbZd/5z9fdX7VcocKzXqe
+bjTv9vv312fwwxH704PeTqfr3jb9fP78NH6f73u7Yof/xJx9XoYr0bRtZv5r51f1SfbPPz8Qv9x
iZj48NLnLcRMPP3LP9nExH9g+w9c/vutbKeEOrfUvg6SERwbqZ0YEgGbHePfjZiJhqE4qNpVmIVF
9CqxYPY13TI8iumSBNLeiZFl0zrvIdMafelVBrVVtSHdZ0EMgVrdP3EKhsh2GsU5lYQt+JZpXqwZ
A908kH3/IeaF3YUnajOWfgeEiTWiqXrYMkwdEFgN2f4JuugLpB7xpbCleN/ZDoLPHXW+thndGhgq
43OewkA6eWlRhJKcmA0sCTibJ59uNjGtRvp7C4CKyFkDtYzYKvd76pxzVV7fHF1YJVeVEdjwJBvU
l2QjEjuc7MFhIqa68SO0XG34bgzq57viohM0IG8fUt0zDYfAKi6FEhcXRWm0racXQNfF6larhp1b
gGz4sNrqHYDJafMGuSA7ioWVmSNLZNT3815ia7/TKoKa3vG2X5AUzSlMY2h5f11SuKV9159VHixu
bvrIEc1Sd45c9hQxoxfkTQr1N7F66JEpUf8gXN/I1F+NQ7c1+L8dAeV6J7+atOxdg0XCKJbP0wU4
EUdy9EPSNaAq7Lyg6DSF6SOz9nlh+beBowQOaJjJngPHheCK4NVthTDOyyRrjJYkPer1hzU3z2oo
112cpMfPC0dl8PdNKN1/2ksMjcw8E+k29kploFUfI7Q2yp13FzSJdyd6gL08dFtLb+sCmSWvzew8
Ifw6Z4zOI5Wlk+u88raR1j7YdhQTNw30g2hGQmcHlJH1g+ghmDbsEylZiMnkt5sYurrupRScsCKj
OBqxWWnROjLwMtTGfIjHmkK9ayVJuRPWFjG5NZhabSkmbrOTu+h1o0zIW/VOwnf2IONkbqQcSg/w
Gj9959lI8R8RGVIJ2P5lUhszfaer9tfZboInVOHTSjOyPK68FTPzxRw0DEHVdVCYTK/69+u6DVNK
9Sg1tNfiRRiWp/KOlAkMW7Z7EI2RZSjW39rZ2kUm1oyaEKKFk28CsgXh6wHluzHupA8b6EVOwCDu
Yum24W3Rhw3LHq5XCYaGlQoz+lGfmjDMm6MYit7cfLJRpwdtLAex5TzxX20wL7tdQ+2dTQa1XcrB
p+xPCUdEFJDV5OrLfnoNjZTTVYighJgg3hahQY1I7aRVCS+tfaAUYEwXYgz29KfRMvwnhBbkjbCD
HnMO84rZtxTClmIbsXb2+TTMvZ5qDKfej3L0JjUpmYzcgMlND6PHAIDa3rYIGsh8wl6LVtsJDwq4
HM7cjn+1Jhh7mlFdl5txCaTKgsJ/gpO0E5ykGQD15GNuknqcusJYTzOiN/uIJVW/sXrkm2ZXYf67
YSAgKvNOsTzeuW093I+OcdXrpHsqOHAfcl0t10MZp1893SClBMCK0NkAyduUgpIj90thAFyNCujX
wrp2F1I97AXYWKCQRVNXtrs0DCdZzzYBW06pqlsn4LeWYuIGT3YdN9xqNh/9D6Bnr26jPcyL326O
DVXcVQBjLgJX7sEpHOfAyVVPF6IrGrjYDSAEFZr2N2tJFXRfqMZGmz0hO3WR4Zx8yBshEzs1Yrld
1AEAS8ICuVn1MIamEKrLo1cjmxNUd2UO77PoiSYfEqptUx1Uh1v9nIh+92IPkANMzvpWOMuahhx0
5MOJWlvVpU/jl9B1LMiHYyCnUjygG/LLFpLKuogJf+r9kz3p05f49x5R+0TYMj/VTh6d4f6Pzk1p
rSqH0CekXj9NYnIsuhE8SaXke0hoT/JoD91C+FQdCGrynijDp05EfeC0V9LWVbAV3bgx3u1AzbYf
bOJS4Y8cXvCT6EuETPteSyC6051DMjW9qcBIOY9FD51gdEnMavfZLrXO4e9sveG7BwnRJzTdJ5/b
rsIqxmKNaNqB0pOlmCmKQd6RVW4NU7nqup+/1MSbfRkguxn7+jNRj9ps8hfPS2UU1Dtw/XL2oiAh
fzE681GsCHM7Ppc5D425TrTWbPih0Sm5Pvqp7x5FL+nyPwbPNjdi1A2Fe/QqIMnc3H+5hL97s60D
ZorAiIv6xDQ7T9wWi33Ejp8uV1Ots0rrZOLE/8u62fnn2kBGhcIKNrIfZNti1L17SS5hoS+c+AvR
uzej15UfiGs7hk7q1/bCx9iK6jenjUjphK3/4Ic2v5lGKB3N2oyPn/ZpIP06+l0J3w0f4pMiV9a+
k3LiT9AOLGrEc04B8hLDuYEVcNOGQC/BIpjlaxhJzjqGrWthESgnYZpEa3jHmlMzNSTrPjazTbgo
srKOSlvaz3axYB4KN2FLc83cjZGDVttftjTy8eMV5vVaSDqiTpKraxgUQsWIO1iwkm/FMJbz5M5J
4jsAtlG+bFLULDwftS1fq+H56lHgUrSgX0Cq1ZE4/0uTodeL3qsBt/dCTIWdAo+16OZeggpsQVjt
g9EtMnOtdSEoN6dqNoESKVPJgf8omkaHQAKt+3sx8goIcGaPbnLr8Ais8ZcHT03gHxXkvZUirVak
Hb1zKUiSijrmsd3N+rUwQp3pnwdBiBRPTsL4zz7zmtmnmmiXxEQYat5OBqsHg1CuPcMVErlK/txW
KNH9GvyaKaRC2qRUR1EMM/3uaV62DqFyWIqfwflXMRtgxvWnidl2+x2dJvTBJZA+/ayKZt5qnpiX
zVvNzhmCTcRrk5Tf9Xp8pNa/X9hk3A9jhF6MmlgeuVZKimLLbYplBVeJ36gP/TQJMYa9bBSQ2cK3
l0zjGFST3m2mtQVpleBol2pwEbNBzn8kTaAxF0OLzPyd7vWTkJD8WA7rlvqYCiQdkIVJ7tzOtJXb
mP4+RejilFiwcHEmyqOV6EIsPlQLOwPZSRlquamHtK8WhSb/dL3Nz0tFrwsmDoaBs4oYEmWnmqkH
hBdJ2YNNtfGdW2vK00DSc6lFlr4HNaU8+aVlw3bvuShO51CFyXq3NKfsq4Hk697Qij+LUbY5rk42
MI0eILCm3I9THlY0uqfo+6Cu/xSjZsrZCt+A0p2/9Z32nJeLnthXyaRyD0tXfOyjrqB+necphffh
opcAZoStVajWrB3X2Y5FJt3l1Omuh7pFba738mVfJcphFE1cAXDKJjnBhTB8mJrmM7g+Dl7S/uwJ
lw/eWhR8STO53IHeKQ+qDLHkb7VBITkohlmQHUmL+EdhqoUqYZWQOjPldKLg/6VPKJxLk8o5qVeB
HiNZ+GFFr+RHw7S8420DMTPvMqbQXa9+v4yhrUiUj168NIL8nVRq/kgGqniUpPgPcv3tSZ9Gimz0
OyCTSFlNHnmhFo9Z0KygPh+vwl8pRoSIe0qkxKRkmNW9WhO6n5aLRa4bKwCO0Pq+XcCOk3OSGtT2
a3m+7AiVLMzIyY7CGRTBuFcHKoXE9VGIkPeDTVoS4mqr1V6bqtTOlgQ8VgwtD1LlsaYqRwwLx6oW
sh5Z59ST5Nefa9pW0c5SAs+4Wzja67yGh9jwqqqo/flwWgZW/C0Bg3PJpoYUpnLx1cRY95N66WwT
E4meoZMQofIjhqIRLr4ePPagEw+zSfSoGe1NgjPzPuQO7YObQvn7+3I3T5Vac7d3wLpOL0E0vaXD
oJ76286V6qPB2TOHbUCtj2pf7szOG3a2UtfQ02KKVVOjakWMRVdYb2vEcrMiiQgUt6jW/gj+uamz
v1mQydR8RoG0UxqOEKKJW88FdTWNK1lSb0bKXX5Oz46fbOO0ojEb5+diMa1rsbpVwOV/3tqIHTtB
2/Mv2+aUvuy0Af5GeEHiVYTizBelcTrutDoinaaXfVHsZ0iRrReIzspzFSIZaPVx+iV1h3xte5SX
c8SG6LmUF1YmKytnQuYjBZ0ejQm5KXrCNgJEB1Y8zYgm+90TQ2jSmHaMGFqebrrxZt1e5pn5BC91
c1X8pL3+D2nn0eS2EqzZX4QIoOC39GTTtFe3NohuXQnee/z6OSjqipLefTOL0aIClWVIsUmgKivz
fEIzvVXfo3hzs1lq6Z/qwttKU0/SJZTZGemqj86wl0ZZRIAhthYBHTPnur2/FdZT1Hj5PdGZNltF
kyTOvK5cAu55wTKy1FNqEs1GiukqAq+5Kzitfm1rPqE6MpEcnpWYyf8lu9prmztjrvYNEaxkCHtH
2Wo5wUc/uuNZDiUC9pJWoryXbY5RbFvDSh5lW6g0CyJwkmfN1dyXHvlhCC+upTyHkPLuCdis73KP
iNS5loI2uF61boIIgdbVe9kwmH5171ZOu4OkxXpk7nxraANlr2pGi+AF3WRf4tj8TesTmHLrK2dH
RK6Mg+A6+toWVIRjKLq2Vnzf27h9AIcg8fOLLFQTaaipQUBXVhE0/tlQFzVoGlX1N7fO2dyK5ES/
CuIC9NyvWeJByy9+INx13xYIBP1qkCPMHq9dpNjAmAxlY0Ha3vM61j7TUI2ZuZTqLLWHLBdawRJr
eavfmhEuBHgp62PTlLvaIHk5iKdtzvk/lCe/u/d0wfdtvtLjU4QG4IUz5Z+WyMv72evDH0h2mBu6
oqnIYCCYFG/x2lMS8vQjF04gANp97zb2/TgXZOWiAlzhHUu00L4PUtO+NzXP3jZDbC9uNkNTtCMZ
TnfSJIfKvmBsFk0mAmIUmU02ar4fXl/mZru9jNuRcdzBprlzA7vbk5hNcnpSTF8sltyr1GjxR85V
BxoVafvGw9Ap9VNs2FtfFROxJp1/lxBhugxl1bDjddL69U62huXwEXnzUT3ROS8l317ZC7YK4Hs2
hIhWMHVZa9kGLEe4ldUpKomi1AL3JKtaRcSnkn3J9KA986RKroPQZ4E8DKlhLXsVuqksqop4flnN
bICdAsFto+RraxU5SgvggPZ1YWdbbrr6E4cN3MkBCfwTWuC3AeJ/wggcljZ63Ze/+hpwAtBioW+W
oPLO8nFF8q67atRJv+vmQl7JIkSK6s4uA6+EgU6LQrjVotPjBuAm1biqH3W3ib70ceNGz0XWNl8K
tf2uteHGscvyoehV8UxaOuGRVc1KMQz054Foj5Vv9t5WtoYG+31US3QCMOg8ovx9F3uEScVz5wof
4j0p4AfZKMdH5bfEYTckLUERvfuVAuF67q0UgP0nwPKqaaqrhJ/aoyxIvlLN4LE3u+KRZM4JX5IK
7HLy4mTpJGxXM8MAjPqrf9PlWz0wzbOwxXcvRZBs6LXk0ufcKVlOQscnGvHSzoVsGLLM2vtD+tJY
5b+meUCWOcWpsqLltX9r+YcomE6tRJTO8Hl5dSua/7CNqfn/6ncbFkV8/3OlGVZG4sfESnsQd0aD
jOE551TUgYAYRCGvuoJzkoWs/9VMLGi4C0LvKO3XGeSQv/rdbL/1KWB1bPg9fNfUUrDI4IV/e6Xb
EHn197vJDHxDA8u6xf/aUc54m1v20wPFXJfcVSB1oxGw7B2o0nxr42JjzmxpWQdtEhI8TEDjzdYP
OhpGv9Xnga00yjG3onLs6FAUvfJA4KD51NXZNyU3+6Os4XIVG/Zm5qrje/OEcMgujPPhmLWOhkoO
mRqjFQn0TTNxkTZZdJkJ5NIR+VpWC2Uidrfspj0+W77/bRW8Eg0dkqGmtWgF5tnGcMf2FMe1S55K
6B+UmfzKpDiuCRAKpsonBt0PLvLKFDxtcq2FjvxnAypjeI8984u0W1MagaGYu2jJj7rnIEnOkeZO
ABxiENzmFAsFWXJDrxPLvtXIgYH3LUGY5C5tkvzOHqKH0DDTbfTLJO2lVQXF4u/LgYx2rHzQ19Gy
/bdOv2aTtv99ysJz/529KfwtQU7OWuvd7FQnYQdogUyDghyTRWh1wfeMME+SiH7wl3nTYWN9mbS8
WXmak1zyHJIgcD+xG61Su1is0VZW1xZLUvddDh+a6RgYhGdvqoBUIru2h9VvRnkpC90nQL1rdI9w
LWK2ie0W0/HWPIK4bxetx8eEbvLHrSEED4vkGpqXapo/8rTldgyOVNbIlDDu6nx6lzVZ9IUxf2n6
ai3qMX+UNjUEBFNNDj9uTB6i2RzVhmvZZswm8CdiOyl6u7zZ0rRxFmNHsPptoiH+9DS0y6+zkg52
IE0uWsg5pC1zYct6yRBtpI3FUbgsRdjs4Ixc8mJE4gOZpcfOtYYT3MxTNNdIky8fRyj8G6Bp00pW
ZYEP/zuB8hHeSboltelePE685SBpasi23kI26JYVYGjyhIeRSDIPacahEJeE6HijmMJzM9ekXQSW
ccfa4SBrjjoZRCmKsdzaSG4tpPFa1Kq4eAKpML2FNCdtQa/qZ2OMFnVaRWvLVcpzWJiczoLm3SW2
pp/5fzsEPNvaS2dxgKJ2RvDPWGjLFBgKydydcciMMP8IShJXHahUwI4UZR1PpX00IJQc3Fo1tjZO
kfuOfMgVCBb1i5mHn5xwVT/saIuihr/hPlNtbbLn7ltXWMu89LFZbesuctbmx7ZxD7LVUmKI98nI
VxytUWunEgu5T5C4Wemiso6kzX8HqRCQQKEh6T2bbsXNZsFo3+VqS745PaRdGcaig2X97zByN/9/
pvuvV5W2+R2y7xJrn0j5aj6+bOainU9eZUGy0Soi4Pd4M8kevhi1TStU/qBzX2mT42WVRNBH4t3N
vazd5iVLJoMFss1Jlzq0hJXPMsvpc9klJIvaX0HZu5eaE7axzspdLtTwnPUN2b+mbj3gDUJ5yvWA
K6FDukAWw/w6mO1TH/MNVoZ6afaccbLLv7vyVX9DrcrL0U3FuioNUmVmsqrQTQp5NReyyzTTWdvZ
ax1O6Y9JFOOFOxqY6yHoPklWOZSkVX7xgRttyS/vdmXoRcjYqJ8m37Fd5tjgd3I7fx1IQNq6zjSu
ZbUemm6NUFO2lVVv6qOVaurRXlZdMcOvELq4G7lVvvqQrEg3Ar1VqqpyQv+ZuOYM/FqpOuJl0LKf
1Wr2t8qqG7seKLLuZ6uspveFsR599Xs3TS7kV0tFdSgxiPVtspjo6J4djKWhWMJ/ZpUqnXqSNVmk
QTqDLMT3qNezdD3Ye2Hh6MdtoJMOo+rXq3mxTmJM2XMIRKKZbDBEZlxb+akZpCjNvZPKFOtC9LBn
fzW7pakXKznjdVoyaxdj5inrBqmYZZd0+cGMU3QCkYtdTcSff6omEAbhflWm3lxPWhAe2srJnvRY
/0TEM90Wvk+cTuvnJ1k43tAce+ciK2Ndlu3q1qgrvrY0KySWhrbsdwANX72sJJnQrcTCFbZybmbB
EE4D/EuWQFsyNf03e1FmvrHoHeCTYdPiN6CbHAWBtttPHUqXHF9E762AUWmZzkfT+zzo4gJOfEde
Rts3HcyI3P0AE/ShFV31ZOhjfGCppK1BPPcfMcvjRHc/DDx1nNQWKrGwQns0Jue7HMc+gMc3aScP
AxmPnEe0Bs/d0LwiydThydAs7SsZpWh3EiKyl1tHWaRshQK74DE17yZlEZakfapNiUB4ZjuQhovJ
PhWutZKbUCea5doyf6l5jXqp40i95LX3XoW+tpc1WcjGKPYWPblxp5tdF8I4toU+lUhVqrX7ak36
dLK8cFx0KqKCE5C5tSsGZyurqWK+dCJfosaKJsaMrTG0KOBTE8FRXsVTkNYLeen7Tlwvbk2q07Bp
qTQiwxnyW8efl8j+LYzGcqE5TsMxmgsfL0y2qvT+zc6tdisbUN/ykD4J8y+WkZFxWFRBzd+6J3pI
XgYzdieaRS3mB87xWswkn2v92qnlyE1D6wsg1hwzLaOia3huGtvPwEZjFC61gqsYPddJ7JpZu6cm
XJ6neqTvmlSIF7XzfraCvosOY48yHOsEZ0Eunf852fG2igzjB4T9fR21OPmANLB99PZWbef30pGf
iHJaqH4W3MmqrwXBulRBkzmx/VIPE/pI8fTV8pxikzQDzkfXrt5me16K8Ssps2BZ+QpzvLMsiZA6
5OoQvhlODMzYrZ/bEQpkGnbfpdlJ+2Bb6MPCTHcWe7QD5G5IzfOV8Wd1VIZ+li+k+Xp57R4QboV0
OPDcX2P+mufaW0NeIFvc5vRd+8EmD2JbZXZ/VPy8R/AeKSuz1y4tWuYGYr7YZGusDv1RFnmVPSuD
b2/jOrK8k7SBBiGGRhTVQo4gyCTEPT3PWmZTvNM4/ykQf0Xrm5ykIuk38a9kLv6A9rSQrWYYvee1
2u6mRhNkNcwjwqDhJKiwQrL0fnWUWWAgfSwCzD7YxsYxaMuOBU3BIqRqOMTYKlVsbQp4ZtCuhaau
fL/5URS48pWkRCeQvBcyK/4Ve+f/iux72/9skALwV9tMyPirwclskl9v08jeUiX+Khz/5/z/Nc3N
dpWP/zUiMyGr8Nvl3YTzuwlneWjZ+/ZezUA8+kamLzSlLlf4GPJ7FMaye3u+Ir6ABCbrIi2ymAJU
5Kresn/r6ibNyH5odx3ya4ahHFNuY167liPl1IajducRX5Y0GWkXoHhhGriRwyDaTJHpuwuN5+qp
cPq1JqtyXFokOceZqrFRfdLGSfPr2mNIROjtnclXJ9/X5oY/ddtbg9u03V2N0/H6Ngx1FgFTVgg5
2w8pbqfWxVEqzNJ5SGrXOBH3cpBt6mzKextQhz6yOpqrsqEp2n5daa67EhHr8CU7OG9R0z6rQdvX
PvxRLxbwnqOchbtC+4Caza2d2L9mD9XlZDvxzglb89yYecLzNeUIVKtVQnQgG5yjyTDP8srxK33v
N83TtZ8c4vfJP5mXTbuUfzqOb0bY/CR2Ta2HC2ueVfa7TTXHhY52kR+uL6nBygjJylr182lj37U+
KXhFsZNVtM4RAjZJRZJVJwX1UbVPCAY4d+hL2Nfir6pskLbOjcJNMQYR5EFi//SoTxbo21QPaMxV
D2HEmZdRCDK++rHiY6Ygz+R3m+zMU7BZJT20DlmV/eTYJmLtYeBgvo79a766DpptUZOLraF6fmfk
3c/Cbe27nkUDKfCQlkim+rdhliwvEUIAx2lGdV5tYJfDnAAzWGqlv5Iz/HYpp5W9ZYsHQYQfGtJI
k4p4FOKbSGIWKZrwTeQeSZnGydabqKUXfaqurnWyUJ3jtdfo+hAsrODztxZTDsrn8VDP2X6TJ8gy
PGG9YlSecjeRVcj6isKMCwUZZk79APoI7RAPRXgMyXOFPq8fojTZ+Pg4d5FNWtVUlOaBM1tr5xv9
o6L3ZFlDRV7oU9ds2ECNX2O8COSfjm/Ch4nAN6TZVEl3tWdWNV3tfSp+s8v+E+Ek1/5G0ionVBVB
sgzgk/qyPFezum4Ssz1uijE8TLP2bm8jLaAhoLepZ7FdnY3Ljl9UsJKtPmjWo2fFPKDmsWU2Wveq
Eu7auS/SB87B8b1XEKbTQ211+qKuoPbAgkPGwdQ/dK1FHsPvQnDmBimuohaLJHLjcxcWyROKS5cS
mvg7YVbZxvJrBcCaW7y7ZDLjPypI9kOjnQN/VBPTEyma1Ql0NQJCJSJAvVNdTb4VACjiJL86aZWC
Ly0lPFt2ln1kg6zKorDJY/d8FHn8YGa+3DrKK2VGOuf9t9v00iwnudn6IPza2u/JkE+bSq99bVNO
FkmLCtu1FUKk5ZL7aM0yam4yo7g8Dq3OXTx1o2SDAyld/I9RxFJFB93VV9dJ5HzXTkbcfdEUvdpF
ehSeb4WVE0Xdj8ubBTxSeIZjiVbCFJrPuCT9vbTdusirunCmpadpyurWoI0Ow/Ca+luzS8k7nF/s
apSXeUVkB/SmlZ4Yv78L3cYV1xbth1PF/cH3xu7gqvbPQtpkVTbcqr91iUolWfxW/zWNMnnG0kNW
aylbb4P/17ns+YWVpgh2aDbvQXtM23Cwg0U1I7QayP6gAJxiVSiufpcFLugtidqKgUadYs53lqMZ
4uz1qlFF5ZIxas4fZZzEnewCfiCErIQAk+8X5m5IbJvVY6W89722J3MOGrcaDBx+zezy2V5O5Xc9
htQRRoE4F41xqIN20yvdIarN/DNInZqnpK68hJFRroZa6e8t1Qy3NmyNOwfpiWWbjAXSdgL4fdN8
pLUdveiFYt/nJBJn4N5ePM5jnnP/IJtkAfqBkGa1RjeQ3qwrHuraWKC5+61EK/g51gXPT11ZypqJ
mNGzPfAjc+J2NbLWXtn6wlLC+MkP2u4pHtJo5aRes01Sq3tS8zw6cQd8lY2yGHzvq8Nq8Shr4Djs
bW2QuxmpuIWWTObMk7l28HOyqU7aLY7g09g2HPhNOWuYGeLTQcgm5mSuQj5Z243Ylgk0oDBUeh7C
/yrxSGEcLakBO5vEl94ayrr4QObFBrGMF0BJA06ZhvheRloRZXgpmzS+l0FYc1s912SbH0WXWk3U
xdiw6rDNpuC4MFYXxOoXj3Zu5I+spUmWyKZsK6uyQc/JE44i+yxNtdlVR9HYz9f+8yBfmeVSfTY9
ydhFybI3ms/I9ds72YWTDOfSTNbyNkBTm6XKTfJYa8YitlkEx0XYmaCCE2/vpsolqnyFzRKBn2ck
y7pz2tec/6sJSSseKM+tbpOzgEZRtfU8TedD9OplaQYckc0P00TEsI0jZH/mmixkYz73uHX7v9vG
DhW+oSa5N1bWueVAJ2RP7YAbWY9R6twNQ1Be0Cgpl6i0pt/+3z1S5hj+nKPVSjRJ9NzflXHSPNWj
8ubxHo/5XKuyNthN/aAtFcWon/R8aJ7i5E0YSfwoLSYaIygZmv1GtoWja5+NAU6SXzcPSSQIay6N
M3tTlLnTrvvseWQHphK9Nbarb2pXD/d5rFrnlpuB1TveXcVjriJdl8thcpW1UxAAieq7Aw5zQmxp
asTLCHrpWhWdJV7azrN/q95aZef/Gpvh+9vBvE0n0Rxl4aqQD3jo5qAc/7XJK7WFeIEr2OMUJJsD
PMcUWV0VsuTqamznaNKotXeppU+HqYCOLaHsLQpIPJPs506blN3YtYTqZyJ8V0t9CfQz+CRwknCw
0HkRdoREYkEMTtwBdtXDs9kr4hxDkCG5iZ/JMfWL9bXRihp7b/nql4CUBo56vNe85hbhWlO77RCw
WeXupD+XgVHfcfzRLWRVAAe/D+sYkZ5KaZe6/kUTRfsk2yoAC7FSBmdZ04qxWDrIAnErv4eB49yN
sRIvCQBAXmS0xlNXTvoSuaXg09btDSsl80vXFFBFBIQsa1SC12IWBJs7yJHxLExSDRCd5EiW1uHn
VJqbbLTNL33fF9suXgc+6O+JiOHqn7BE53BsNOXV6vrPyqzii6yp4rVuG/WFkLr2gcO1U5LkKH+3
HieZIvGXsiqyPt0SCmytidN7S8mP35eVlU1E2SvTriDqWiS4htS5MIMB5tSvqyGFlMFmoN/IBllo
RWJd+9kAP+6Ahi1v45OaQxTkj9oaAoQXbOwMFa3BadkZV2N8dltVcMdMtEdIzf0yLmqHD33yF7Vd
GeC49GFZOH5+Z7Vl6VwvU6/I7zTHxAVtFxAZlW+tDp0bh1uO1NBAGPjIUyrXe2Rx2qZ/Et6sGZ4a
0bfE85a4HtsfadTdG8Co3qeRH4yhl8V948bFrustfIRaKs56VKqrQOPAHmb3hxw0OvsCCtF32+zT
RaBm1UvWIbRe2V63qHwUwDkf7CCK8purR6PaNbHVPuOTmLXGiG2XrVUe+BzyGN9ko5377hMfjGyS
BXLnr+h3uydZ063aWepOT8TZPDXo4v+cSzaWyuT8OVeI4Imha+7JmAfLuSLx7CepsZJut85sE9SN
wuanv+63ejcozjJtIQ7V89q6EbA/JngwO1gR5nOiRfam7LJ43cxr7S6qQN8q3IG7uaoO+nTGa825
LzVFK8TTED/IgXIy2yz2KHj0PPNoRyCoJFsrde/kXKo+/Pcr+S+FH/Lo0X3vWviiMQkdDeJw03Z1
u5Atblf+bJbVax81rbU9cR772+CoYGfhww9aaKPObbQixu1OWGibEcbKWWDC/XU2eTP2XA20MUSW
ictr7zQkuFbRosMEIk91tHdTDQgzblpv0/v5+FWfYE/9a25LSLvSrNr/af6jt5wkm316f/SW5iCK
/nFz2MaD6nQ7dk7mNoZG/2yM/rfOqsZvQEIeFQBEr4aITJKrTJXMzYrtTztNC9kDzOKm71yyOb2g
IKC9/aJH2rDUOYE/sZqEvKoqTX6S9Za48X7mQrn9N5bWyHblxo/ML87oyjjvvahQOyrxatv4U7cV
nJ2DXbfKsetcsZ7yvn4GbN7DlauHb3mlzzce4weOoS3U4UWbudNzR2ALfBKVGK/5UzMrwj3+w46G
2qkxCvXZd2DB9qb5s3+IUNSt/80+9+/m/p5Nfzm//ED/7H97XZ95/uov38+f/f9jfvn+q/n922O+
HjhAedZd83ugt/23Fgr0FCfowzgLMulCgP9mtsNlIL6hn/7PEBn2Achtx4LTNHfQg6KN53jjV3ht
oNgq5YstYB6Xsx3x4vErRJ6l8cuekWh3tc/9J8fodnhPmkWK4MpdbcRVtUhSxbore91GwKMTK9ki
C9lwq8qrqtYZ8ldzHrWHNhiG3c0+ar2JpyxQn5B1hsuUxuK96OoXh1PVH/B2U8WGN9ZO/W5Ao2Y5
gGHZJIVbgfajQE+rOsqqvJKF0nNc7htNDQmFR5JCilYxNSdZxIXbnMK5kFXPHMwliJdmdbNVRosf
W9Z9ZYo2uuFPCzlODpENYwFVlpzOCry/rb53k47UW+W/5I4ZHrve1q72MQJxMiQWcpoqiiTsDYxz
14N/iZP0UNotKuoJ0VxbN0O4G3a7csTRS96cTSrypM/8u2x6GkK2N27Odssen1AHmZ4ctAtIKe0Q
X5xtpN2MCLuy4Agt0vwscU9y2/jUDC4IXMIyIB+7Vbn0B4eMgkScZasVznlWRImtNT2YnlpAXPNu
mMVks9RV3X2LgvGLBpfwRxLf25AM/YVlER8xzXmCYPXXbcK6ReSEHXRq+1WQ4dZvUZ4LziCg5i2m
3iPlC4lr2Kl2QGSABthNLYuDrA24Ri7yqrzUXTlcrxWesStTJHxmA4FA5PCTNZT6pJ6XZCaeqqwY
8m3VjSyZuypfcjg5nEzStjJYUJB+9O7Tq/PlUIwGvNtCWftqGh5irZ8eazMCOQtYbjeoprt2mqDe
OAOKsZriD69NPAMfmyzYi6gdXkcn0hZsADN0GGidypgnCgJ4RhoOqJSUPDF+FYhA/qyyP4oOilvC
o4cFdCYNqnup7XbJWoRTk0jjthH7aOLMVfLsgd512SoadP5Luj3TNXNiiXHBr62iFm+FMmuI17F7
4cCtujOILkEbSunIlwyCDZM3i7IhOyJzHPEgCxb3F13VQBn6sMuudrADhlLc10RuP+QJiSmhmMBu
/zvECMsev2HwdjNNQDp3qo5D+zYN56QI2/BkvA6tAVMuk6nNVpqHEHJFMM4pnoT+BRR/6avNl9wU
/tkB5rmQZjUWKGgY1psG1ZLzfmeDBDtxUzEOxZUi5nBlNdtXceUqqzaq2CPlmbGZOi29OLGfXYsU
qROEoUFgW4SinHMiK7eqjg6bWbfjJfU7i+wbzf4KonlTGH7+Pe+bt7zShlfDVvu1IqL6iMJbf8yb
vFz1om2euzL1VhyRh7taC6dX/AuE0fgVyRe9Nr4GTvtVIdaENEFqqm+yvkn7JyNrjGeV2Cn+vNNr
hjLPfTC5j7JTOX9lyHnQFnYIaVlk7VZRh3hTGvD7yH0ZXvTOPSo8dz8sBw6mPhCcE4aoTpKSCZdu
6JuPciSFLrcT52GALHbXa8QBjERqf5Q433TXLr5A3k92vu2H27oxm/f5yEh2QKUXBu6YdYeqE+JJ
hOVri9916+ML2FUz+LVxNe15jjjaxJUdHhD9JQkSmNUSsS/xOSg/SqGM/xBQyt2PfPHHwLXDnV6E
+s6pPfWh8WF7Ax6b/iF+CICW8q3ynYS4m1rc+zay1XVnIzlLqEOW19GdOxOkZeGNk3ok9ifdjHNo
xc12vXKATDsNX6hrizl3DDQ+Yls3MNq/5uGzsRBCRV6tLLLh4E82rsW/L2VdFsIwhoNKGsn/7KQ2
isqxs98PBzMqmYUAxoAYIVAJKkFmeqh1Z78KzYeiGrr7yP2IDB1Z9SQNsqM/eo+yzXYb8yEoOnVX
ZcSk9qQURMvYDIx1l1saZ1hz3Ycyu+TWnIN9o7trwHgsnG1aQvkbC6HtpoojaZLZbdbBGic+9UT8
NwKWXXtf1yFh/2p/ljWAt+19YTl4mLNYrKVNFjNPAa0C7YyQCVNJW+OJt1RTmsO1h/kmUv+Ah2KC
JdqRu5UTa4F2zBz/WAr7gdP76JKoLiIzgfOQ6qX9kKVmc0BTO1zIqm8P4oKaIi68zpk+aq0/DIJI
F8WNp12jGMaGRYf6TgAi+FNlXw/KA56n7mGwy/jgmMJd+J7/wyjieck3a1ibT1bJ2qTh3GwxQFB+
EXGUrGqvrHn9BCEAogRPds2CxbZJWVfTyrlrA7XmxDbvLt4sVwAidnxqW6IER0NJ33wf2WbbBlRn
WdAFyPN+KLw6/kTFz190qYGwRw9SLXZqgRhERGiG3aXP4GLRwmoj+6HF8bceB8IPSRvXNk1Zk41B
4MHOyoR+17Ho3fsdH6OjzvcI1Wp2xtTHJ9K/uRVZQ3xBapHHIruAh3EWMyn9YnpC3kzFPYIg22A7
JuyVQXtDPyEm45AftQ3Itgns8h9DHfdFNkP4PZOM4XZC4iANxoXVafbLZCGPG7YVm2q/IkNaxCu3
9qs3IpBQhtBz4MO6Xb0VyYK9kP82qlZ+BCWSLGWvxCbnW08cZEfmQSBfVk6SgUUVdXc2a6/iN21V
SKGWyqsTuCRFungnctE9mb6yVMdjYJ67pAjRrBmyg0BC6ZteZP+Yqhm9qxrhi2HkoCurWZy7JslE
oKwF6iL1q7OU6xFA+23LKQt9ofZ1d3HmNDKZSSszbonF7MDhd4/OnI4rTX3sQ2dJOnFwnaR4mshd
PCAy3S3KKu52AzFxG+SR1EvchCH8Cu0sa0TKEpgyF5ALm20Mn5gnpG9E61LvxUIpUusRHItYjIPl
fe3a8oIKhOMveNRaM9CWVz2FWUzmSJmFm0zPeVL2eqwQHJWg6Soim8SMxj7hptKnlU/CFevE9nit
lp0nNo0JkMnhWJo/QxRtnFhT1YMa1+hsgRldJMIrT7JI58Obik9+uBrjbAe9xjjKRjU1oI/gI1uX
JmIeiUNUSGP40TnR042lgL4fiQPjZ5wb91Hn6vdB3pVnEgyhuv5rquerBsKkN4z23c0+xIqxtOqu
2Ghh7MOJRrBzd52OOyKxO6N5nUpOjORoe6yr/odWT7D1hyD/np7r3mm+K7HZLgynHJ+canL5nxr9
gZ2tu+qb/JMVgIWKBkfInZoFnISRYiert4ZrlcOr2K2z01/2wWjVVQRXeyW73Yo8x4VhZPfSYjhp
4ayGUWuXwnCz9eAdVOF3j7IIHD5aT3TqXlYhlWsQfyHxDHX3qPAtfARzmW19x0Fdfh4lbdA0yV7X
Ivcg+/UNiS/x5G2uA+ZuuQiyTT1540qO6iuje6wq9RVJ0vwoTYOD1mxXR2c5iNi9HLWRYFdwQnHW
ehxxo4ZypV71OGPB8nP3FO+Kn/obw9L9A25l7VGbwLvKHoNdf+LdUp9q1an2lVn3G69BK1jNo32d
F6aOyIvwzmVDvn/rmkeoJCBc0RJYmcYMqUKacAUGttrjt3TeLB4uYWEbr0GoRceeGLRl4VnOmx7U
3ArVKmKXnZuvpof8SeoEyyYnYl7TnHhfp7p2JD4t3EZR1F/ypinW0EbVR7z11tKo6+i1LEMNvkwK
l94avyoIQnyru2hfxLrOs80Zt6E3eeSVULQBN2c3GwW7G7zxlgdYPxnfPTNxls3kTndl3NkvYWKt
g2LCDn9lq01wU81MH94zgVe6A+vq4YlAhVznCGQePuaEhQXFUFzaYqoevKD/kMMLR1ir1ATLLji9
jsP0hLNZ37suoeZtMXRn3bazdYDa7rNZaiYprFn4UVuoR8stT9Xvw663fgA5eDGtOH8P87xcqrUm
HrNh9Ddyxp6tx3VGG27rWUl7xKcGK38uh8EktF8LP8ygO4lYsIlixoyoin80TrzGb7P2jC4C590K
df4evaUf9TQwnoKeMIw+sd97nVAWBfrA3oAi/aT6CbtIAAVToWYIemXXKDo/M9o77hztUkbREdXa
Lsfs03PKEAEqz1lWWiV2vku17xJgSX2PajL+GmKoG2MbKkiEy9YhZocWEJK9lK16SVK7TWoh2n7m
neIKZwWz2P9MgjUPf+2zbLUG0a5UPZphnVxGxcjmVLXheY4wK3Kxr2prfGGvXxx8EQVrGVj2pz2c
7TIQ7U97wXrhv+yyvzIUFSeSqblTk8jfpK4WIEGvRy9BpyvbNoZ/YHtR/NILpThYAvFL2ZpricK+
Y+SJNLe6rkBNfUhOkzYf4jT1pwz3MJQuOfQ9mIJb9Ie0cd7Jcfyv6A9lMJKDtMkAEdlQm5wL1ASH
2jqgYxeFtpMz6RwjK5F4/z+EndeS20japm/ljzlexMIlzMbOHtCzyCJZ3pwgpJYa3ntc/T5IalTq
6gl1H6CRDiwRRCLz+15TOszstW5heVK8NTheP1ezgD5BQBTO5q7JdxFv2hxUo4wUmGNrnuSZPp8h
6H8elCm5kVUf9XlmNdv+5yjZQEL8x1CvEb+M0oPpWzXV5k7XtOjcprG9yqH7rESByrqskwcfasNO
L1xcrSDxnOuqa1ngwv2D52Uuuynu+Bf+HII72NYtW+dw7Sev5XmQJpuZuPJLpaJ61sqewDu0og6V
VWfm1a5C6HaRuHWA4eb8CTGfIK8tr3MdPX+CWXT2KvU04k5G695ZkwbTThuqb67xvcij4asoMmPJ
15CeSS2LmwCDsI2O3e450GKBR1ptr5XUZWepddmzpXawc0q93Q1zMRMV0suxU93IVsQcOqBMQX8c
1TB7Fm367ka9dYLTnT2bEVt5nqqbJuBnoyZ8aj2pxRsYPuSNAjM6RYqbPsAcOst64eQ5CA1IwxOO
Sm92X6xG18qesX03D0Uf/hjupUiMhaionwwr+a/DfUAtb9aUX4cjwm4efNvVl3ZqgMYwQm8Zu0R7
YmNkL+C00UvdvrqIGj01Va1c/IREeupEL60RODeEeBo8bYr4ZWDXulHtGrQU92ThKla91UcPhzmj
Ck5Dgzv7gD70rh6xSFL8sVs1QSGep9D6s0hwpyiTO6jJLLFnEgZ8jUVk5SfHMIejdNqVfrxzFb93
7DjEfyx6f1ZVJZ6FfRp5QFirdl8l5X2EOrW6hRPQ/FLEO6bdYxV1X7ZqfgriCoah56YrwzRRQJwP
adq+J8il7MeuxDhwbKL0rKE4voxsu93Iouynzg3pqJNErIzseoFqqFaukYDC64zxcfCIIkRG/YoD
YUmGfBQr0EhzQAHBbTS5k9uBl9qzaJJFLOLm1TQs9cYbHGUpR/m+3i5TgU20bFVfR+T9Xgm0hMc0
wUkNjnfD6j1KV2PtFTd1qForwprBpkt4g6Mx0FnwGNmB2eb1NEeouwaQewQ/RJSkI/sfB3W6N2aZ
nBVrb2fR9BXvdzTKlkQfoyeniUFm4ZX6Pa1B6nnWtwgYAmFje3owMmxoh8H0D6aAz4ZURLhWbDj3
osrxK5oIN5NNRx9RfO2ZhUkN+khbYpuwHbzC3sPdtk516JYrd0z010oXZ/lBZhjsYriQWMPxIi3U
CahB7kVneWbV5TdFCWwSgX+pL6vGxcAed/GU0OduUNhwdqrojp1V90d51mbRjzO7F8pBDYGK0+Gj
+lNX3NH7a2vbzboqVkFgMiZtFrdBunOxsrqmzXpu0G2pR6+ysZjhInm4GBMneZTJL1sxv7BUym5l
E/4B2UrH32IrG1mCJNdrlaGr3KQD6eQg1v0LJnZihVET0KYQNrus8+Yz4u5rRdVJF+NSeK0vPb3e
dWRvF7LHx4AkRFrKtYcSlOZ/LhKm/ClOiMjP/DGyXo6KO8dcuTF25LLhl6vzgeY5jNTijq1E+1Rn
zm04diBB5pKjpU+KGronWbLr/JuXzpocY9o92Ti64zVZTEcxFwvwzIvSdHqgE4xUEa1Z6r7b3bT1
1D3FXTAuU3zy9nIsEW+sJSNz2smxg8qEPfaBub3+DRoKI16Ha4Ic65Dk2rSGmmxkax97Aujj7K9X
YsFZpRYWil1fPHtWtJtU3X63TMVaJYAfIA8FxSP8wcu1HlWOVcx+/qgOWXPvmPoXWS+vE4416pxu
M12sDO5110zO+9CaGrNtU52DMHZPli4swhAaGoJNOqzqAVvJ0gn6CyzM/qLM9PyK1+SkukDOftYL
XQQrEpeCFRo9ZIMvNMwqMhRY5iq/UBUXYdfxnGFWcpB1qRlHC2ZMsSr3TQT4W2MVvy5dfdzHJDYf
+3y6a6oen6CGWOBo192jZUNGxCHg2M+la1WAmkmFfqwsRfDV8DJP+oMsjl6Urf0kGDdeDAbRaVtr
k0nmjhp47aKYTzGP35hVF8xLGOramd2jgestVk0UAMKZcbjaFG9Td7rJClt5a5hSRcqKnK31DpFR
fl0gIt+a1N1hopY/8ZKoDyjEzg671KMR9MeI642qPYg+y4PVeAnKUjuELLMPBjwZpyVCrjNpL0Q/
VPeZkrm7YIyG7RAl42OqD38Q+rf+iCzmEfQSXvLCTDYOyIsbgunhBQlc5GSs2PrDye4tdWi/NjoW
v7ZnJSdXAxRQ16BeFTs1D2gj1AuPdQ/THEV58OLePMyBGeD+c+Uvp66sNdoy3ZAfRvNxbm+EFi/d
eavJ8n6JIYF3JH5tOqveVsNVqCj2qk0b+4SDd8ueJ+JpCYpy1xmGDb6GBl/UAEY7MUBSZLLeyUoy
Ws61WQQBZBPX6hYDSl2rVkPvRDWs6R7vXLGdjaWw8BqblNl4+I65S4VNQzTd+y4bTkRWTrIkB5A9
VFfDvFVVlaJNWdi2yzKpq4vs4vEO20+5Zi0M1IDvxXzwdcQ3/Cx297JodH5yCtQdjOcLlHvC+tWz
QH3BX0Ccv1f5k98CP46xSwrzBxXuylpNsRgoUGXZ294U7Nkt+afEDfFDIvbyEPilsuDBb967Mvlx
RZ0cyH+uWKObtXWnTF1jFarvTC1G06KqvFeEmL9XllFdApgE2D26z7J6NFTCK+nkbp25V2EbW6GH
2iO77QnTd11wr6nv0MddDWC5b3Cmql+zdCX/HybHfrAMtrzQ6ey8gIudDL8WcbdUFiShrGU6Thgt
9WZ1jBQIp5txPu1mKyB5qLXSxjuEPgUCKM1CVn70MVDu3YoiVZdhRthROgNr+rjLGhJVEc/kQoDR
fBrtRCcPNMED9nN/3VeN89xY8y8of8FYzD35ffjntQRoc1ez2lsFZpu/jGXaMLV62d73lHDleF63
UUpw17qLU1fa8aby+m7LTzZ/zRA9aefArQkFZhUXMfafCNHeCd+OF1ibTV9akKS8wdLkTo/jhPSp
D1vxp1SjPJOCi1dVxmsLG21Wud7mo18X9ekytFJjmeHN17dZfxnnQ1I6xNH94nubogEiS7Le8ENY
pOXIWhT95Ws3N6nKcyFeZa+P6mZkgSP0PN19NJQFAazIBsAoryY/r1Y7DbyrkcVfit5fm0wNp6Qe
8Llqx/A+A8uz1C1QqGMFgKEP8vJd05pnTC/D75lBNlRvmXVdbZu1WsEW0PRvdKfGVEoR340xMF7d
cgyI4KTDo97HwyorSvPSIQGz0euovm11GCV6b86Ezr5bfeDlu2Bol07hQtEjYUaGpQ/qW9lcwwfF
Gab/XrNB3JaEg5HiyWNs4vK7qbXw0dGAcWVKQew91jF/w2iSux02Ny14vFeYebJ7RJxlH3d1sKzq
Pt8xSyG7WEfmKpgnXHlomqgIruVYVFm1MGqY5P/6n//9//7vH8P/8b/nF0Ipfp79T9amlzzMmvrf
/7Kcf/1Pca3ef/v3v0xbY7VJftg1VFe3hWaqtP/x5T4EdPjvf2n/y2Fl3Hs42n5NNFY3Q8b8JA/C
QVpRV+q9n1fDrSIMs19puTbcanl0qt2s2X/0lfVqoT/xQyV273jcF1GqEM8G+xFPlGRHAjlZyWKr
Cf1QYb7DV04ryATvbHjRUZb62rMfob2DN7q2Gqwskbw8y4ZcH6BWlTm6Zg5CXWaXrNvGKF59J3T2
zpQ0K1lEazBbVk4aHQezKF7bFYjq9DU2SAYlk5YsZSc17rqVSyh0b2bhU+Zkp6kZqotmesXO9fNu
oRk59HFZmZUOdLXAO8oSIdXqUmnKuM5qN145ZVpdcrv78vv7Ir/3z/fFQebTcUxNd2xb/+t9GQvU
UAjNNl8blHPA1OV3xVh1d72SP0lTeCMDU5RNwtpIi/moU59lL3YTCZtpdgS+ln0vZs6MPIhOa/H0
ib8DzavuuOXUR3F787OXmCMlP6tU3zJR5VXbZeFHw3OCbsXkkS6QJbDBkFHC56BJ2vtsciDz0sdX
vPoUCZOoyOX3X4Zl/+1HamuOrruGo+maY6jzj/iXH6kO6HHq2Cp+naq62Whmm25M1oZ7wpjJU9Tn
Z8eM1C+Zk5JgaUVIPDuIzoGbKAvZUDjmE9q63gN04+imS91xHQ8lNntV84D5KJaVUxLcd02U7K/F
YE4dyPyBSkB22yoRxjNB0sLB/Nkicwwjeu5xj1XZR8ZBnumKYd9+jJWjPi76S2fGy8+VPT7qvQE4
K9KB/N6BchyKbPQPNkzz/FoODGws+ba2stWau3z0QyAvuI5w5YiP5iRKM2uJ6bz/D7OIrs/TxF9/
rq5ha4bQ7Xnz7BjWX+9QrWo1euaQuzslLDd9qrq4B6H/47gQKgkzsC/FGu0UeVV3LBoXkn6XN692
rYcHI+myu1BE2Z2W4P6Z9K65l3XXQwfzww8KDEnnfrIOcduU2EXXbmWxHa3sri90hyBq0mxG+eGe
V5DUzctuDSXEQwYDmnJsGlmzGCoFXWYj5rQEUU+I1KmXsa0VRzcp4MH8ctogOLyLJu/iqTVo9yjj
G+8TsePZtI7TUMbboTfCcx4l+hrYaH8X8USsMGKMH/2OEBW7dO9ZKXooZsOkvCVB8FVRAZ8runNE
b3p6hIt1X5las5sARhHmbOOLTqzzIs/gynzjAigz/qzKG0QOoyZ9Nt1pcK4DitKHmZmCC/0Y33TQ
Cj3CcKHC05jPgm+TlZfxF8IqEJNtRJZ8tbSXpujx+dUFtN/5LLYnpNrlaT2F7rVSFgGamzfNnyIm
9+svwWrHczgwWbtNAIRZHvx4Zzqjsie5GaNgrdTGUnMCLAAg0R+RwPeOidJ0B+LNEOApyXrLr1hD
/3IKqHmNGvt089End1m0rWTZ0q2vkenXWy9v9qFaBE+B2hYrQez9mE+mc3LJDy+NOdjdprOhZCJe
ecXkG7KH5h5DbvKjXku+srLGK0xfIvMHz8eiz4HKOQP5x84lzloDN5KNgG+jc1/B9xfeVCzNKh0X
oxphfzV3NhqXNGsWvoPxbo6T26sn0JI/DlmGAQ17XXvLPnXSF3WXqqdIA5aHbPtG9rO07+rYBGe7
iZ3bMcOaffCs4N3tYX3Eo2C70dXiYg/ouLm5Eb5XXQ7xyHMS8DGm8kCa6WR2nvdETKZbuNENOaLx
pHiV6q87vCNJawIjc8vibCjwBpCkxTo7ncqDrMvAcqJ1qRVnIhVPfYF2RMUO1F+zxSOwA7ZzNyJS
7K8LwaJNycBFyHFyiDxzgwgiTcK/5uNak4MgfMLDsk6ChC82Alu2NicvWNksl9dao/PmRjX+BMsh
Pwivss61rVvnMQJN9/s3h2l8npcMQ1c109VUw9RgcJt/nZeGyksbv7fFl8Hz1sbso6DNByJvLdt+
zgTidh7YtP9Uls4QrCrS47/Uyd4t6LBDnCsmaiPzaFmWZ8GArLw6pSSfJgNpwabdEP1O2EJa8akK
mPbkoRuyCL8MeY6sgqoixEMvWfYrF1aR3x3kGFl/7QKE6Ak9Kx9FnVpTF7nI4LMZGF3//nuSy4m/
zN+GZRuuIyzH1XTTkcvEX96wooxwN1as4otiRtnSJiq0zcsCb1GATG+dQMEOXbvn3HHaA/Fk9Avm
eidCKVEtxHROJsW7+ML81hfWiE8t+xeWE/WN0Af1JSqLhawPPCPcEQ0tNrKoZViEguB4JGpnHM1g
qK6XLbWCBXmjpqdJBOkm0bUe44Uk3OiO7zD3xvZLj7xRPINiP9Wn/tIs2vzdH2Nn3WMMtE/QXXwJ
1fwKMI7QKr3W42beviTEkyXQ91P/jHoJGHZDJULH4RBWTv4w5yVXRRaaG1lUxiY/w0rdxcS7CoSX
dRjeQZfvozYvHjDIJsPS1N/HUdHWv79bzt/WQ7xrbRJhgvsldNIYf/1VV2VtOGQxgy9d0OIEreUv
k1V7d1Fa2qc+r/pFI9r+bWgD8AO+a8FWdrQnNHI2WGL3b6Ibkq3T6uFWmGmzrgOQLgb4koM2Hxwy
awdZlGeyLhA6uRrbvon0OLuw3kHSReWxKfFCviAWiF3swOTSl2px9LSxPxaYZTw1ozgHVTSdESXK
n1xdfCff0dzKUjAHKZsiqA+ymLZhv6xcu99X88jSZ6vmT4a9la0huPG1kVb1xnf19CaYIWdgINtj
N/OJrFk7vl02dV8fQe0BtZQ1su2jV9nryIg77BayGqWpNuq/Melbc34v1S3yY8Q273mPFbs4qgmm
JCohjFilqxF3c9e68Xe2Bzmzdkf71kbKbVoIM7dv88o8VbkY9+XcIFtlvdZY9j/ceHljf31MdWKU
QlNtQzXZrGmfF8I9UtRd7/rG+6j71Sq3ChC1Qumvh5gfPGok7nNeRdaGLUV0a5WOdZdOCO/aCCzK
Ennw5Cw6EzgoW+DZVKpb554ZLrIaXM3YI2UmD2hFZSfHZu73G1NhMYrnuIPqFKGW4dSxJN7//kf9
t6laF4bKz9lQYcIahqF9WkLGpigdQ4u0d1vzXmpIzbcNs8wvh6FHnQ++o8ZCbrIXKeLSt6BG+pWZ
ee6lTPV8E7O9x0gJDVKR5d5N6YTWjQqEZtcl03TrdUO1KbBmvkA/6xe9MTaHItSIxZtFvQN0DUoo
mdaOl3p7E/zejTwr1Ki7nmU/z/5b60fdRz8Sa/E/vNL+9vDrwrV0RzMdQ7jz5v3TK40F3MSefaze
ozT9nmVnwvPe7RBF1imcsTwSnyP0NF6heCRWH3XyLG4d/ahhsHUdUKJRs5Cn0TSDiI1y3MgLyM6y
ASWbOfrhHUaS1uMPqHeHwkAZjAFaK05/e4V/y1N1qGeppjFZ98RAwR1AGNUB9MAN0+uzLXVM5jo7
bLXbaxdQX9eiMXfx0VxZoDU7IgNbZ5eqTh91R5g30mwIJ+Ls4qui2QlEdCFgUZQH2TdP42vfFLy/
sxBl0O58Zdj0kV5D93VabdEO5S1Ieec9UBPs6R3AeERIbDax4tVsfPfd6u1mCXMBdRGtdy5Vghir
PjcgNkQ4OA+yM8ga/1xMHqKbc0M2ssZrvBEzcBHkt+2gzuEhGqKpeDEBRP7+MbHlc/CXOcBiTeMC
bLVtBxCi8TkygGRloqFl+24NIMfLOiT4hbvAOlJ6+7k0vX4l6traBXNR6cFwq0aT3cpWXt249xIV
HgshHjOWmLJ6tMBO8XL7ihqo/dxq4D+c3FSXstHVsWHxeFQ4zK1Ofhf0/SPuROVJlMK+FX6oL1uU
lb8Cc4dRZYyvU12A+sM1ZZ+FfvFYKdWL7NApWb2w2rG5Q+4xPgT+lKwTb1C+NOFCdsj1zF0VbjAe
vCJz8Yn3ePXPl8ZP75F9gPXIKsbYDYaCG5kkXjqpRdjP77m/yBxtVS2q78b5AP3nR12VmdWdPCCV
8mud7PwxVom6+trvo06PUEpiTfGXa32+fmmDCmI7qZM9f7Bt9RTACXlLDOyF4nLI9nmt2K99hG58
bb91DRy6pFMr1Jo8680usQOHssgCvgNXgsEIImfUQ6+EmlBn1qXLBjSvE6ihrlvuu4LEH0IhCY+J
4WMXDd0/gj5Xjf2BhUcfPLt58+DoYF/0vH52IQjcTmbjPABnM9a9i7hbiBvxw+hXHTZ3+B5FSFcs
WbiAMB/as+w7TDh4JZXiwVqlr6+RDKvyKVnI1ushb5amG013CRvHoxg0Y6v/FEqReief5E8+RFYw
0p62WDFfPqrkgE/jPxU/Xa6F0bcqhW4t5Fgps/JxvRTLsRu1wNIot5t11+fGRRRaQ4KDjzXms2Gu
k61q4erXs9/3y9EM37gqOTZvxrhbEu4uT/3cezJay7w2EJvWjq5EyMtWZ+4tz4rBB5xCv5gc0WRA
gphYi4GiVqM7eci9BjEDL0yXM5rmWtcIc9rb2QwXnvu180FtWvgtsX7+GBrZrXLSp3bZR6O+Rt3o
yXTc8c5Wp3qp9V29lUV5GDKtXfSdk+67ppjuZJ2WAg9WID3JkqwvRnefO8V4+1HVigj9/Da6ZIZo
LiL77mmkiusERyNCreMrtl7fyTf6F1fRzPtBC07NaA+vorQM0DSoN+GQ8muvPmamgVp5GtMCXD6M
wWU0Gmm5TPyTh7TZvasqw0PtR0QbSBlu/W4aHvRyNI4z/9Bxu6wkPokHFDgXkIL07XLFgYzCy0mL
H3TeEejyj3dsl4sHdUjbtaX1+loWRzcO77KxXMrStcdYakvT15UtjGVCjD6xBIS97GpjeKZxCPWO
1V+f7bCJtHfCtPp6LxvkIemBfW5cYcxaVn21kL1lS2Ort0FSlPeai3h22Yj+NrYd7eS1AJIAkZZf
EwTIUmQdX/I0zbYZeoo7oebFE9Zfd7LDe6j79k1g10qIGh28DrcxbwfHGYg9jcMZCmx6ggywuPbQ
WMkclNg8fvSQ3fwiw0XNakAmm6rDYrlyiCIEWJMPYpi/s6Q6aD4i8kFKMbEab59lvbFGraFEWZOA
jj146VcDAZ0ytoZvGBUBLMZS876bfORx0sbaeZE6Mvc69rVLwjPnWvYfFkllya64ZFk67nkfpyhW
vLQwvTDpGxAArPMfB3cuftQVqcltnImWGxBu7iIgl/uKVd9SKgeklY3ungoQMypz+xyovJalYsA0
Jvd2WurHoudbnooexWdUG98nZ6YsacpwSlVCeiZmIrrJJhXk97JotPId3hDoo8DN4dK07RvUXCvJ
yvcJkP/Wq6diK4uJflMMHvCwYSx302jWGzkYSchlDs/tpVcU5J28eFzL+qAOd02kiadiUrubpDfF
Sl5Gq+yTmhAu9LIe6YAW3clEWCZsQW94M7ExXpS2NCiaxjuM3N9lveaD3QbfLY0Nhtd4OARzd71R
1J2LYd9a9ipUcTZri5QvCOhbwyoUFDv74W0UDRIA5SLGb23Zx454stTWXgxNPb02fh3j9hSOX0Tk
w1uv9G9GlO1Ik/iAMJU/c7iREQGdc8mOPViQ5t70eVp9j/30Thk6427ywwzGtBguGbD5JYQJbxPH
+qztq7TebtSbnLXeENRrL0oWFfqJZ1combcwNBiCFV/pJs58VPKjNz1QXXZYZaXcer2m3A42OmCx
Xh5k1Ue9PFN7r+cfxYLzU4MZGMp64sO21WDh0DXFZycJke0xFe9pzIwERLOrXNy88O/Y4TgLAwoH
mVjqLL/PTkIP7khRHiPV6A/GoJlntfHFGb+QeJZlW8sqeUgB2mDTMrQ3pCKJYLcsGVxVC576GMAt
0JcYFEkbPqHUYZ/jrmS+otHy4uHBN77nZRg+FaperZwxxfPIHZrbYT4UeoS8Q1btVC9rblXH5jCf
yUbZrTSNYikg8a1l3ad+ZTJge2k9QtrRjpWuTofeTUsMdOrocRpIg/uAL76H+GY0pve9E0G48JCe
It/qT2sfxNh1EAS+chMl2kIAlT7YOsKxGoy0DsFKo9spZnO5FlGVN49jjTrMwl6b8O2emgwDg6rg
MYlEWj2VEAXXGIMFW8e3yqfMQM6SWd3GLYaiXpoYiTo5opdzMbRtexegJb2URaftyhsWmNG1iKKi
e4CXCP5o7pxOlnqrF/63RH/04kn9AhT8jwiI5ttQl97Cr4T9mFR6vcodK7iD/Zdvon5QbwelHAjy
j+pNMnKTEqtAYgU/n6Wl6u0Fhm28U/lvb2ljc4KUJ1Z+NWpssrtvmhb0f/JoKFWS/BmxslvEWCM8
l+EYrKsCiPCfTqanq9hKeALUyHKPfanvsFnkAShM6zkrM+Om8MbxMpfKpuCb8oPsCRRwslA0Y0LE
VE2fbN8EEu0r1Y1sdbUMzUV07YHE06p3Q4/KnTttZJGscbTtCeitpzFLn9CjMhdpq8RHN6+Ds65r
fzIZdi9hkOa7Ap7N2kKY8sXPXY2wX6GiykKr2wVHPWjy+yZjBhE+wjZztV2a1QE2s5xQu5cGvdt1
MdTqVrbyY0HlPqkS8Flcsu9XFTClZxMZvbPdm798LqTAdC3HGO2w0bFntNSuvsdxLAeaXGLZFVvh
yUdqceVUaf2CXPoLzCR+n1G/JOPtfnUmD6DWPEjAPdkOgcAqfB4UOCC1DGyNX6YguQ6ynH7pVIXz
1e9TBCrsqL73509K9eDXTwIEV79klf9iKb7yPS27Xz4JVu9uUqwFc6kAJTon42WKXh6qtNn8wyZv
jnXkMll/zcqTRtNN1SJwBgDp73GeNvOKQFHhU9hRYCD82cYHvcr051SP3iY/qs8I/+nPgRGDYK2r
x6Fk6dOP3kp2gouNrTFQ6+uQoBlvIhNUkSzOgMktKnQGN45LOIPSr9AmMXbyikhEgrIoYpJ0c+sY
RucYC5qLxq78huhPeMpzL9sFCT4LrNYQ/hBTePTdJF8EEVvKPBxgl6YDzliJ9Sh7+MMLmm/dg2wP
sB3hs5uTLIUar6J0VJOb0Q2endq1EEwx2I2r1tarDGUGEjpHuKXQg+ZirWTRLo6jCLwRRTcpB+Q1
XXsni2ZjwQwtGv0QOOMDE/Gz7ljZvR132X3MlgMkJpmMruBZWPoRD2+YpQfZCmKkvf39HdSMz5mH
ORPquqogVmPBEhKfwlmRzWxS1k7PDm8YtwQIJ4Ps7cTE6KWIYzWYaUe3rVDNg1Vl/Kj4t0K080g0
W6O4eNlXXXWi+6LK4/sSE+u9E4uGNGIEsdxFS1RFmHhbq6GyHvOie1U7XsxtajRnv3ZQWymmfaLo
3evU9dNuEsA4A8ThXksD5Y2JENjJMnHIAR9+HQ49pNk7NY9OP1+taGHIuo5V3vbYkzyPwLPl8LqY
8puCLDoGXHQrZzhFZqbVMQV9+uL8+EzXreOD42bmUvbyBYJ+GrPjQV4DTSSSmuNKcaJhORAJvOgo
zF0KzBd8prfTR5UrwMQYA6Jtsk4ePKx4NibqutehyDlrR7O0XlRMdI8+/oq73EjRe5vPPur+29nv
+9mR++N67s+zT1eJQ1dsgU6Ta1Xv6k7xtlEQhks2aNO8S5vutDRINqLt8tVHna+106prNWMth8mG
ztTLpZna3fajzhYOgmmjXm5EP30DB448Zq0Jnjxf3QuDMNYkepSq69C5R/89X1pZ0L7pnXgEPxYA
wlHWVEBgUp3yZJRd/f773/ffEv6GwR6BtJoFC52wrWz/JWGUWWxyQr0J3hCqCeMby97VRvYIwav5
bjntVoy19q76jlgGum2cSzT191UwWVvI/vkxR/1+kQMcXICw4kc+HxRk/VdWDBJUFvW6Of3+TzY+
Z00M2xW2QXDTMhzTMcWnwJmlqX4YkJV6n8ZhFblTDUSEg5kUeD7bdrNjmxwvetX7UacONhbf+Nkt
9NTs3uysPkDtA26uQbEijQB5Kk37Nx+8/iIVqXrboxn2oIzp2UrV/q2ouEE6ljK7NFhBmy78TL8d
m4rQ5mDir50nvOQt19GwTaRFnsmD7AhSoce3Ksz/Aaqh/fVbYMEkNGHD4EbK3UU37nP4EPpSZruV
m31jr6K/5CObMATn7E4hi9fYyiKMQTpBPFkXXgQerxPFn4ht2dugFRniajGeK3F8E/NqbsNuBGrk
aP/wJxrOp7mTe+PYFjrPlm2SuCUV+tf8FkR/wCLZ7JBgMaeLpMyPpJD82WucU3s+pLqfH70CWjwx
9v2nelmUPT76yrpE5MjJJiZ2hPNFPvX7KH6MzV24RRCvImRrzf7eQH/9EAj3DW4DYZraHPGQsH2x
ccya1rkLZNXlALn/IqsAlA17JvsJ+Vwa5UV6Faep2gnNHYp5w71alD16HxcR5VxS6Xh8/KpFWGYe
IC+ieGWwAOHhH+RFIMGNpxh3O9ko6jZee0VvylzOISGMyaoYpEU8H+RZU5v5AiXodv2pIUuRk1/I
jhZP81LX0Lqt2sJG8S+eloERdo92Yo0nvpD7Nu0QIJsP5fAGqSt+uLZbRG9Zx9dH2QbORs+y5pgn
2PJYZYPcrB9o2EoY6jHRyh9nsk4e4rn1U2dZJ1vrxrT3wkdAp5/84qC6LfGRMbkTWlEQuv/PQTZO
Dpr8m9wci4MsfzSrEarL5DUG8sgulsDKpGyMeXGgzQcViE2ktenJmZcKIH3i26nJzv11pQCOf4Of
bAuUYm6dDYdQCc1IdgL8kBfpylS9E+1GtsleYTpVe4RhR9ZS83Ljv32q1o370DN/fGqUDurSGQSo
knSaEPnFQzJBFfCtBpQEca5wz3BLnbMs9vqovOk9iQYDjYhjN+jZOc2aL1ggGyeE782TPLM8k00q
Rh5WWZjsZCdwQrIhIhSB00VdrmXx4yBHVEjPflSp5EcWrRaj5NL0yi1YJfTi9MzZBKql3Mq6j0Ng
+cHSL8LkhgB3fEBmDJPC+UweasUb84U8JbGWbJBvPUdtkBwjP0OkyymytcNtWFVRUa1TlEAQvkCy
mjjcADev/dMvcyQ++i57qBtC6/2oq+trsW7bOxdno/9P3Xn1yG2tXfqvHPieHuYAfOe7IFk5dFZL
uiHUre7NnPOvn4eUbVnyGXtmgLkYQCiQRVZQVxX33u+71rNUTQ8Kz8hrqkNV2ROZx8mhM3TXPJ7P
1KfSi6DNCJnVsN2g1bXncVTNTWc0827dLcgvdPV5Sm6qsBEfaiZVipPqz+k89Xiqf3iU2d9m+HiY
EbcxpQu1eeHXfJzQHz4HZlHvioEVWlGEJdDN6H49ARjd5FphYN6OkdOfjLKAcjw65QuC1eUJ7FKy
/Rxt1wn2kXrbTfrsrgdQs91RzGmf+kCUAHBg3iY5AvvIVo/rCUYFNluiLtTbRL6WXpIFev84OKyr
AzByLO7r7eIT+jL6sB3RgSV47JjVa/sgUvUPeoN6bDkc2wmCc5MlVTbU5sYOjfG46J+xpkHHk0Lp
VK1QvFH2cwu+1+odEWVyCJsywzrstKexEL95StSx/0rLo7wjpm261lVFBw2V6KdGnzdK1Eo3ICGm
+8mh9FUic90nuTreq4Ag7zr9vB5b76kVq0RAFZreukt55U7XdfNI7GN4aCJN2yayUnyc8ma7/i3M
seu9sJ2ba5ZWdBknw/j254UV7ed5kX9SNH7UBAfJhzEcqweDTKr1kbmSQGkrDWwTDVoqSRfOxhmn
8DN2km8fhBrAARxsMKIacSI3clrlnlnDbpB6qJy5Dn61qbDy4b+tnG8b07pB2NG3jT8OTfL/zTl/
fQmeJ2+6epm5fH8JSajGPwzL6l9HZcKzNJl5g25ppvPzqGwYonUysxufdH22b5K0uyFhpPqkdER4
9mBkdutuDlnErFVqejXNS2/oqJJOgx8UQuoT/jxW6eUw+/AxSjGq/d+3JN1ymAhN8W7d+na0Mv+h
ewpJ5ceV9TL5o3NqWmT4onLSfl6WsbxpqhKZ96NeD7BBAQPLtabsLR1e6Lr1/T7nP9y3nucUNwSb
upOU0TgDa5MeIurnx36uKI6mTnDs1fIw5XOs7ZQxsLZTx8jzbZ8AnS3IZbAtY/qp79rU15raOlYO
zFOjeYgtKWXiaOaHKIwyLs/sxlP/lYBI5Ra3lYYvMfq6nkWRIttoNmFr624dPFqobp5LlJ/bvrFr
85qOeQUOLyqf1Y75RxO2RFQuu1FZ+EIL6keRzfodvz+mpYuGaLIIhyocQkFDFqN2EqS7ENjUzUAj
+mwF43bdm5LOuVm36s6WAaER+ZdYELLd9U7JzD4B+QoO309eH08hbSsvD/127vrYtGM0Xu/sR4LR
I6Fh5NWUYCciuWKuMpTPVKktxAplelz/J7Hj3NNc1akvR/1T3+YUofkfmUQqeNjeR6BguWV8KrPo
SxjP2Ws0x5/0utBZmYwBX1AbkSr5lY/LCRHjxFNkVFzqBgdV3zJd+ra5zqHUKeGTVaau8XSNN/F9
YlUrXRl436dSQFSJhcDAt5s7Pdva0VwdWDLYj3Sy7zQt0r6URpAAdRTaVdPC8iqqhkFoOdCF87Xk
h/XkyLk4WFHdb6uBC04Tv67H6Y6HmznNpaPeykt8RDBsNFYo1zRlXjEoTvlFdeJnjGg95EHVONJr
lvz1fv7qXkyC8ccF97obOqvZWaUjfQzh66wnpERcbdRBq48g4OPHPKKGtDyhLPTas6fZvmBw1m6a
sqdrtBzoAnrSwLakOzVogtOcZZVvZoZzGw+YcECnfmjqooGwVoong+VLKZTpubes8jzVOoinKZ+e
caJE2zbSckwDHI1K2K8S6VTX9WiNLcvS82dAUOO1JtmBVRNnJdE87yYhwWvqovm5jbvEk0noOa0P
shyx6aDLPUrNIN1aOWG36wtjzTlYTtj764PIhUz9NrDNA9S15lLH4GPmaUZ70iwLuyjWnr7vEmX1
225VBvWJ6tefd9ejUU1VZH1suwRARZWg6pzRHnV0tAlGGBwj0Ru/bTL09UuEdhUcFZzm0uYvx9ZH
SIGx0RJTRrZySPIgMD5WY1NDFYGJh5aWrkJCD6lXzUNaLPS8oJSJvrLiUzkFxkMy2/ff7k8dk8Ig
Yme7HYM7ZtNv6/0NUxIva2AW4KtKb7O2bN1wUcNIE4kyWWjrN+ZcDVekvERWxJB/+w7tD/zgjZW3
1vHbJpE61nHdD+gX7UgGBePDIAuvR7/kE6TNpiJN6Nt9VWVeInmWjn/S/yz3CeVuQnUfcLFg+ooQ
r4+jl3oQ91YcRG/9UO0IUy5Ct8xeMjLMY7fsbli8G6FbJDHQDTG/NVNwY9b28EJA0Ne5LpRP6qyP
gMtg8I1U5l1A9pCAA8uCepiygsBj5zAOyQHIz96mDrdsrietW43WEmdl25m33ifVuHpcKeQ5svU5
aHJEOxCj7+vh74+zB9LRwnAuNn2Qja4DiR07bCI2klnpV9a4MoZbRTnkTtxdkJZBsjPC5kEKmSvb
c91/BmZ3EwgEla7ki7zvvxmwosV3tZqvVqOVEJlyCmfESYtFq51IzzC1rHD7erTQyHFDPRInS0ms
niNiJiL4bVWe/hbIW38UYfNRWSLk1huKA/1tJ7ILGfbSab1rPdUM4VYGoFj97+daIeGIihHu07g2
fFWdxI2atTMBW+ZEeF6qX9pY7jeqU+SPRHep2IM18aKNqHQa5tBun5R+AnnotRiTBRKo6E9OBJ9x
faZaKL89U7FkyGqmpO5MqTYuVN8KIwov9rKTMg29ZMOcwp4bqmjbWNIS3cARK9VjrJJEiHqINSns
xO2ejew8LluxUmVnUdbtviAk8dtW+Md9Px0tRDNsZGgDCBjko0P5FoPQshmasnyUDG7W3fXG0Ozc
3Hw7CfiioZIFwql2YipeoZTRbQ8dNLW19BlVknq09a7xVRM3NkgP4GUh1QEcddmtnWpExS4HQLaV
/uB09rESofOhTjsvNfWRGBdcHPnQT9t1F2nagbA745H4oZiONh61FEA4tZmYPzWz7yJqgs/kykde
ViwMNUmrt3ka5WfIwcitIQPvqln0d4ozT14YYrCXU/oj2lIEE0s5rB0i/WDn9fP3u9Ytuxp0P1oC
F2UyiZQks8+Eptss+rH2AcMzPHXZXe9bb+aSmYuLLZIUSxt+IFCju5oanafQsoP1W0J7WPfnZX9s
BEKrdZ9R/Pd9kdXPupyDJcvljzIS56yW83cWiHBFc4P1ElqIMNHNe+TM5ja0y+hkWpm4dPbSE5Pa
+qkrcgAdwIffupc0TYr3XEXmWteq/SRx2UPbkLYXMdTqsbCyZJdWXXXPqhMKSValLz2ZoOujlL68
ERNXK7SFgceldff3xUnV+NFBRV1OdyxVpnLtGIYm83X6seZFGTXsbbkMXo1iITTMmjhllCOx6byr
jWhesmTefDQ6SNwxGfBeEl0mlfQ+pcH5LBlKdNOp44GwJlIJq0BjRlZco7huDp3ja1YZ7bKyCO/D
/D5N2ptCE/pRlgztSLWAzJmiTL2o7xDp6PhGWDXpfiFPgMnGVObSwdNh8gVDuu2eFV3S/XYCMUfd
rt3hkKHirdW4ftqQ5A3laC76IEvG4AXz+qOqwP/KtY/xG+Je7XYunsjLcxAjAVlWacESbmXnZ1kJ
lF1Wd0+SM5OlJOixggMw9jR8Mw/vp3Sy4geKHoDH1aG5MSbCwoIex1QE6PokyRaqACCubk6U7DZD
POsPARFadph6gaEUW9x48nYIUm07G6+druaHnlLLxqKE7xmwVrcU6UfPqkvm3kZ3COYo3WMXRs4z
I21KjMKFIoznlJg3KeItNwVtqMQAM51V7ihH88MA1zqWCJicQsZ8HMhgT9TE2iC1kjZoA8vtpNmq
m4QD6oKkrXwZZhzhFOBupEH9khRQBXszrza5CHJXkqrMz4Ra3scIFlE9qBc42+qlxa6WKFFHaETo
AeEZj2iinRMhi7DZG7xutDXDhwRfp5eOKiVHoufQSVb1AVSgD7ITvUHcHmZQ+/AkStccqRjEc/ea
yZV2RuHzIkJtZ4XMmcyqiHM36KfqSMFetCI7Z5r+YYxN7Sha2fITA8IwsxbhxYrTEm9pNrSBHlnV
ZWd4A9m54iI9hXBpO0wjdRyUD6FePhpGmx2NiG56oJ+osN9A7jI/cu09hDb580Sj22F+KTQzfq6l
dKdYw0DuVtR4BR3TOx29X1/rbhpaCDTKkIw6Qv4w88Zu3/ftpTOPM0qNzQIc3ZI7fOlSe76EBRoa
yaJxj8vuXAYE4cqY67bWqBvHsoo/FFkwXIKJomwC1sNW6mBPcfzOZj3qckm2D5BV4Var44MS1911
vVEt4I5jlZMSGNbowipZO2lTg5pPs84lDeObAbGMP5khCQMWSbnogb0hmN1WvojKNj7gJHXtMDxV
VLGPUiaNh8npP2VY3C+6OiLf1vgYNTS4nqqRfcyKHv0lEk+/r2E4BLOt7kZmsn6mWl4kaa/yUG3U
SGV4mcbxIufZbYu98ibvkADj44fgMWmtn+QdWe1ZuKFg4exSYRU+nGffHMUXU9X6f7qs/djI5qpm
6Sy1kSsrKmV+S//JqaLIalpnVRm/jSRDgfQmc3CQi7sqVQoya6dhr1qkqJQUWbyShdk2VRpXG1Ba
rRjhcobKEU9AxbV0qylms6XhwpogarO7Qs6djTyH6nZeLmR5MkSeY6baRs8MMoCK8Lmd5H/47yg/
lkDW5gnCa8VAfo8p5C82VwqFTpHgAPyaATQ7wlw0Tyh2fHLkY0KZUnhYhLUEbo4v2KUWGpB8nhJp
rto4NA3b+/sxw1F+qGWs74ZcdhC5jqPQbP7Zuz8i8ld7fq1fHab4cE+6mgDv4q23w8W0NLX+rDuJ
a8aQWuzRftek5LVr2/HcDc58KHR7V8kWCwJqcnsmXuMxkEIEZ21kbZWwgis/Q5Ps+vAjGjD52szh
NWksBXFHH12yTk13HUkcxmatLRBV+SwVUeCqZfwYddUDQ4SzEeWQkWiWGrta1p6jlKDHWIfappsJ
1Lileh93TsefCwhRV5nyRhH9Icsa1QsNufcmodRkdVnYiJbd2jTTTTNYJ4H1i9yHzM1G0iABdb47
bRTujKj9pOYzaMWyuC9s3TmqQjkOkfQAGyz+kPCTcBXbeckKYIHa1MkndDn6PhdcnQspjXdGoNYn
ml71omvuundj0m/4seGCq9PNNMCPrYOkO6ty26KpdQhtkMtTW3XtJc2IYzZF0XnwihM3ke2IIoxy
S3iCRHMkIqm0meb3v//8lb9MGfgm0h8zaOLpqmXZP00ZCkipVmWI/GtuyeNtXzsl8VqBPng0TR6a
UGXNUVKyVpdvZ1kV4Z1BW+/v34P6l+/g0vtFo8IXUaOl+nMfWJGsZsT2O39VivSVVLf2jHojhS6X
CVSqkGLW5rSa1BeEHjuWN+IQTsq4oV6M/Hko7G1kqC8EE3SXkbBc0DCTdEphCsRTLvvD0KvneSAW
9O/ftvJTHXC9MBEzoDu2qjhLo/EneYaSsFZD12R9jWq+fHJifHG6QfUJHgQSEojqkFsmEpm5/WCE
GyrjB+Dp2ufCHg+Mi5h6ySFkhC+Hq9SXLqVN59hYU+rGNtkEhBl4Cp8Z80xbeYwqRd5MYbGHDyX7
bSNOig17IiDC0Gwyn/wU8zCKufEpS9q7waaQNrQpnJWMvFDCmRbMd/ocSGO+tQZozCG96lOFfHRT
BQEkFhH1Z8ucaJbQRsayTCRpV8SNW8XTS67TOAxxRHqJNHWbSYzWtjDskEVe0ftN3Fe4ISdnKzpt
GxZGfacNbQZjILU2I7ld20DXY4Z7h6mgIQZKZ3OL302r/FoXrReUzAqd+AvGwLCpXiRdNy5c2Q1f
kojvVWyCQyvs/K4VRxOFpuARq5xzGPTovWNShWtpnZiO0wEEb7kvmxY1MSWNHcOxcoShGwENfpU1
Yn0BhGh1T65W0YYHc2lk6axlSb+MSJgM9UMziHEzgDBjCDDyBwcq+97puzcDlGLGjEFV9gqGuNuy
YRp4gwCJxZOMbvYYTGdHLZN9WA2KO/V6NFOKyD2jSr2J6PNbzZKIla1gWQ6yE+YubQHpLso/5joC
BpIolOxE3iYTr1zxxfAObDx7aArd3Ot9M3st9V3ZUG4B3C8xR7gJi7lt/mEY+MkQ9O2rrIPHsKht
O2D3fjKEdXLg8Lu0gq9mHYVMVfrcTSzJ2SYokLaKHHV0dPv+appGf9WFQr5nLE5FCgIAHcB21PuH
fgkcxLn4mPGh/P0v7a8XCGYAjuHQzVdM1foLYEZTh3lOxiF5G6LuBtmw8qA4yN1rFMZewHXbn7o6
vW2hoaGT6D1FnXCkKbbitQZqBEkj1btplOLzaHcoaBNLQwQZ9w/W8OgU9sskpvJR0FD/J7GI8/PY
ylxFU2lzaJrt6PzyflyOmUrUZA2RBW+SAHwzg1QcCuupTWMGLvClW3NURzeUguKAZ4feC7LYB2jD
t1bqHHPFNA7rSqWXtYvUjOj18oM6kJZVdCwmFPIpXIG60mqH5qIp5SGmKrdTbLEASzDWQExzjvUw
y64WNDuigV4nlGKftMRGuNLWlzgL6h2F1+Qx62tqUlx92m58/vtP7icF2/q9snVWRrZsqGhdnZ/0
MnPWQU4Yk/jNztRm4ySmYDwJsH039p0WlcnJHBVzg1fqbZIIiurGozQ1xikb6w3uJQDEQ3jRRrk+
G1lYwrdWPloE199qtnQgsbCXWv0DZl/SIDFr+KgXI7dq0t6jYgH7JBbVdc6Dz53ccVELWLHgc30K
8PWc6g4W+d//X/n+/OXzRv/DEKrafElNxfzpR1QPmdHYIs/fUsOQfZS0wxU3sEPQdi+sQ8Sk5yaL
Eh8RSn5xZvGgt+F7UM2ql8iqsU11R1zWm8Khbgq5B9iDgbISu1Xcdckdl6rgUNrNJyKYx7NELdVu
s00k1VcClUdAFdQecTdedd7brQ5wKOK7tXd0QaZ9Kum3I720a5J/iqwDkRopaZbkOEA1yB3NNUob
u6usPVVmtwlogGuJrpwIJUfL3/YypF1SwjpEKTn2+NJiLKGotA9EHHodoSFuI/Kls8D6Zb43styd
dFMi1CQDlYJB5wbsQ35uF+qRyJyKCHuA4AhVeGNGJ32QprTyqf/foF8srur42LZztGc9JyiCm5i6
s7wkZbhPPYTgqjdrT0xQkHg2w1tndienqsny4WoNDNylY5fcpEzq3BlB6yYm8cTNFg6/adREFVf5
lRmkc7LNIjrRISrcNtGNvRIG43Gyp/cx6lRK+rlyDJZE10DN38KuAnVBkdAlNGA8l6R0BBW5lC1s
v5FL4dZgmoJFjmqCDNxnqTPqxlLe6nvLJXrmNPY1ULE4/WDqNZmWSwKvalPQQpCDN0Y5NeHUXPT+
ne53e5Mye3DBiBxgvQ07PaiTDwj9j0FNAbaYXuxUEmcWPdV2FFC9a6R1bjzBjqDwLJ+M5QaHtEtC
a3kWQfkCo+itxge+VwrjCthZv9e7btxb0FQHuLQ3aoSkcjSy17yrL7oJlb61xe1AztYtsFSvUbJ7
kiOKd0swFppXCufWc67MpjtR1z/lsnodDUV9mJRwN9llcjuw4oF5NrV7LksUj4dwIEIoxEmLXm9v
RtTVwZMyGJeZs4kZyk8o3qeL6KgDzbbT3Aryz/5hfmn9ZY5rmYqhGawfLUdBb/jTdbgnmZJvnd69
mcTHeEk4Me3J8GXZTsc1lCnDjW1XfCGbrUqWe+nGAuCJqQg/JJhxZ0bzazZGxi5NAM7HBuDxz5QU
LBdMlnNI4qX8wzye8e9MQiRmEFB4XOLEBW+Gm5j5QPpLYLqqhk1aDJPtK2IC358N01luPidpvtcQ
fd6DCCgIEMy7CwwSYxsXyvtKzcE1siO7RDsYIw0W8GXJp6zpUx/rGKNIF6Kx47WGLDK2eGLUHeYB
vKEiKk4DUK1kyfvMm7p76GJV8eb+MaOtBHdtjDdyDkIpnPO30UbGY459uxMB3Zpk+QoHdXTt4366
RKZx285l/U0J8D9+oMY1K0XutQArhtKq/Wn3vx+LjH//tTzmj3N+fMR/X6JX2n3Fe/u3Z+3eiuuX
7K35+aQfnplX/+3d+V/aLz/sbPI2aqe77q2e7t+aLm1/p98tZ/7vHvzX2/osj1P59u9fvnzNotyP
mraOXttffju06PIxpisMgn/w9ZZX+O3w8l/49y9EjuRvzEGBvX17wj896u1L0/77F8l2fmViQUSY
oTtULBD5//IvWIHLIcf6lSKJg5rWXIsMJq+VF3UbwulzfkWzinCBJZbmqPgCfvlXQ3Lpckj7Vadp
CgsALpoBhcv45fe/wG/8v28f3X/mAbKC/GEgNND0LqMgHX0kopRn1kXnn4S9Wpg4WavnMhcIqQgr
AHBWT32LS4CubabGbjFrlK32RmN6jn2MfrQ5cHJ1Iai/mNyidzBhg/FVDs1CetIDmBMfBlowzbuY
9LT4MltaL33tY5skm3huILhrc0Nfp+yjBIYvWvrKLUZLiv2iNNPmAdcO2RMylvYPEGr4QcRNia9/
RFjIrF3UVHfJnekpm4fdiLHNVIV6KsM+vUkkWyv9YABjvcUWyrpGlzushR026uJEbAwZGLIdThT2
Oyrm+PpgrezUrl/sjbEqIl/u0vyzbNuEGLeWSEwf8IlZLEsMR3erXOiRvINppbyp04h9EBbMhKQ9
FDRVwmpsyTgLaPx4ZtQ15nnCxNGHN/Sq1FHasMJzmoZXiye5OYTCWKoZcWpEypesb1nk4F9d1ihN
KuOkxOwTH4YQSdYuCBkGBhPgszZXhYuDWaFSM6lkRddFkLyozQDQVtKdNLwAFMqibBHzqfjHmDZk
u2wmztFFFuMEn/KMyKotYgIqwY2hcembImU6OsOITqp3MgNCkWlNzm03h9bwpA12pT2Ms6mEtCAK
/VU4Q/oqz+Pc7JqkgggW13VJc584E57K0NrPZph0YJecIbhmToswVA20x5xmohchNBWbCr45ivmc
KHuPl1WPyVLkzaniTUySK7I7SqXIEw//lvXUWWUwbPO+bEfEfuqyEia4J14aibJyrGv+qzjmtSSh
JNSoeglyqjXL23lsjGgTmRPmJMA5pelPmtrB8G7iYtqGCDAaSOxSn9/iJ5Hsd8MaNBIdHMKiSlyR
iZO7aGJo7CLOsASLyUhE0ikTpjZRejVpdGB9nu3Sz80edkTnUKECncXyYhfbQwVaHamGsYEgl4mr
KKkr72PWFurWVM1GvpaoKx6o8quYtpDIkDlEhUBcpJGl+ofcIMRjj27Mto8BVxSNZoswuznZwD7j
UwGOkDTD1Ry6caNOWL6W2twxwYz7sdSz6aHHXnGv1A296CAyvIbkn1tUqeLMLyBGc2cYNwoWspD/
Zxp9TXU1eZTqZtgNuUo5TR2il6o3xW6UVKb1sl3ui0YPNo6NSVktx3YDc73czMzHSncmDHkTpq12
0mulukSikr0ZaMyNlMySD0dpxHxnqrshwmSeWZV1HkOiYpyACqEAdnQMKj0jNUcMJI2JwK9bgy5Y
rMR7ahPqQQ6E8UGeqsXj7EQG1UjtTWcY/tI1aX0l70O/K7ohuBt6puS5ouR3JaUm/h4AVocQroNd
iO6lB5xxoDWgPYSJDLo+IVv8Ak+YE9PK3DVkQnzMcry6WhUnB5M6upvCst5qTkTHx2aVRkJqHuyb
SCR7yamnTS2Z4oz/P7JdwKTxfcoV8oac8PxzPi5hVp0jbk2ztnYdHZCNZVjtNqIciDdvrPcNbsS9
3pX5nYPqw48slnYaX8VdLzXQvufEuO31QPqCIXfkqYryQw8D/RZ4EUv6XKIlbMX9zRyLlMwgOeXa
YLY4QSP9FkQKjQAjRF6c2FLuh3Esv2dA6x5q+rVXheAj7HMs1oHOypl60JtZeoba1Vywu6eNN0wT
WD45TMrbUEutOwdpw3aaRuGrWmYhHnP6TdaXTAMLFY2qxFxro8k9CIyYn3mntOP9bFbd1gw0haz6
AI1iO8FwDASURpWa0I7+sbaxGwPUdFbRBI86y/IGY85fO0WN+YYQslDLXYijHylbPcK5K6qQyEQ+
n70alcYhWCD2KsLRLYR2iZBNTTsCBB33SToYPmtWsLXxMqcrp3xnt4K1UQbYLw8M67UedIkAwSo6
y1o8bbOa+FGLWR7lN7ynGmkJHg6F+mrXrcrStAyfgiadLrSyKGSp8KyreRx3bQwdzCky7Qgtl0qc
RESyNUqKn6XRuNMj3aIwPNk428CpjXZswE7DudMmvUzo7zDeBZlcX/kbWFySc2ybyVBggJQhlMel
Yu4H8pg3TkCjZ6qXOa46l1s5iyM/r/UQvoqSH0gLm3zFDNorfRQQ1aTwHoEBBG4Il2OLXIxCnrA0
Xy56wgvNPrh01NhpRrIWY0CwdyO/aBTWc7CrypK5vS4nqEswfqc0xa8GLCwmAAZxl3ZBOK9Mz4ve
lu5LGVwJ2x5oOZMAs6GHGHtdDJBZszo+8WnqDwBoIGVmXb7VoD2d6dLKhwy2+7NlZeYTURjqjRRY
4DJD+IiDE6fbrG2BzkpJ4vPz5iLaTsEmharjofuZtvic7feQBvVJidD5o+Gv7217wpRpdMomHhqQ
Vr1S+YgaNcLImB9nk2mSjoWSl/Tr2o/7brixpbTcgELsrxBL6x3W8ASZJbFW89iLXaxr6SaPyJjK
5LnbIjBGVkHTatyjTewhgwv4sZDt6F2lkZ8pZAXh+Ur90Qk0Xytmvg5djxR3Tof5JAozXQZceVNZ
zugTUVtsDBruB+BjAYHvpG5bFJR8y4nrzQgF2Mv0fNrGgM4AoYOetqO63mLnRWK84AHKWO524ZAt
A8hQnCbGO9YjsuGRCc+3NIuFn45L6z+eiQIajDbegAVmDK1l8lunrrunOSt5Rjbn+1kBH9BOUbuV
WJt4VDICT9RcZhrNkfaW0xgbCrTjJsrNbjcnZk9S5ZQ0X4q6ZLkv9/ouL0YEcOnYDZYnVWV415sp
qe62HQZuYDf1M1VnMlCHubzqKeFYW6zRZLjEYhjUbZM0DdCqSG8VX45E2hEhChuMdJ9xmM82fyTK
FdVsto+jPpfhlvll3fp6XQ5YM+jaeBodquJEUkMKKKpSO7q9QCArEn0IHDYCQF6ikyb53Fm2TqRk
r6tz/v9mFfT/1frGkP9hfcOMkH9lGf24wlkf9/sKx/5VkYFt4ruikmY5JqXV31c4yq8mTQCNRfAf
SxvN+FWWZc2yTAprS6vY+mNpo8m/KhZkOpK9dKTneB7/T5Y2qqosxYLvtmpWXMbSKuWdIQKnXfqz
AzCyIvIuyiY5EMMb7Z2h/dzp5pX1juPpORFRNr8jR+rnHfnRNr8yuj7jlHhGS7xCTQPM1VFVutZ0
i++DvDBnvnGCtjiYUvklHQtsxUr3NmY409EnFsckQw860BXowVqdGxYajNdAMWhfbkm9obiL41eQ
z23V3QYo/1WLP8oTEDtVhU02NrYv11a6I40ldVvtvVbTeUvP6qQPWXoy0O/haZbL5nNWicEduwqh
edxpPmS7sHtFyEEooK0/mPlI6xShjK+JEHHQnG6xOM57lhm7saPI4Mg1qko7ogmsFM5NnPSjN0t5
jn5ioSwH6TVZIMKMwB3585CEojFivpfKE1pW8SrVCqDgrNWo/IH3ZMj5FGr0thwCz69WwDKqpQfh
Q46Zzkz3h03d97LLZP2gIyiJKHCU6qaOJWkDFEZzHUvI+2RsOr+OLN5c1cD00MK9DRvZjSbEWmqS
XSaHNoqR9JeJi/i+SMpdFkQEEhCNbpu0DdQ4SR5s+WUEx9mHef+Gk8ebm+DTQFyllwFP9iQl6HZT
XEGRGnzoGzMok8YiStlegA3qB+JGdV9VpkcF+vbOaWqeqKjcSqIAVAQ9MEmjP9nDMN7OFh9oqYXT
jmp5cZiryTNmKT1zPXKJ7+AiaKNcRs/5RQsLbz0b4u/VKGbnNEb3KNBOdqBXRwn3D/kV4y3SM8Oz
ZejyQxARKO3A/dZKydlPUIhp9tQ7pBaSK2vKEWFleLJsIbZDG732oREzx+BGDoffbhoSc/60ux5d
z1tP+U+764FAj+XdaOjndU+ieYRQgJGippxN4fXH11ifr1yPrJtzpjvbSpj3P70NfWmPunP3jA89
O35/F9/fisG3GmdWxYxl+R/8L9/e+tj1qJ5oaMxkAm/XR3w/sO6KWFCaWzf/9P6+nSnNHwzaqK4Q
cA3/dOKfNtcT15eZ8ewjzy49VBeFF9qFfF5vGkWF2TPbLdNcxptBYGqGboERa0rao+EQEQiU9DHP
yJ7tkz/dSJOenC015T4J/7ZIdSLNlvvGQVcATu2savi0Pma9t7PnyUVCNtNw0Y/G0DwzqhebSl1A
oFpcNfupP4cSK6+xICHT4aukyJl0DnDtYdllSwsz1h2BXLstlchTao1HXIbzoaZTtaH871Irzv4n
e2ey3Di2ZdlfSas50tA3g5qgIcFWdLmcLtcEJm+Evgcumq+vBUbWiwjPVxVW8xqEQpJLJAUCF/ec
s/farqyEJhuoMyWndpa2D46Rqmf0ZTH7Y58G3FfDoq35+Hd1UM2QjKNzZEnLqZKYbck0YHYCN+o5
jk39/PhsKHAD9cvy7ICo7qntI4kTa1UzAxu1JLxI5hj++T0rGQPwOR1gcn5i6aIfnZPYZJhrYTpN
5qmBYn8iDK9wlSSvd/p23KGLaTW7Zrs7J5qL1HoXZV3kNr2xeiupvOfHTz0+IE+AGbD9EgLBDI9g
/ortqWbxLN6nqC33WolqJnKW6rhaY6iS0nDqKYD7RW4ZUbbuoMTbZLz6kUfgGigVodHKSnMprfxe
NYO579qp3PX4Q92lLtVAHuUJ9289M6a35vOSJfbeQSpXVst8rrcPc6b2ZNkCgTa2n1Bp4ItVO8EQ
Lo+TkVyTWzrppi+RJ+vKojYOc1ojo6iSMyqJBANoph17NKsyDf2g0CTf7rXWhd/kBCJlO2qmeX3R
IEaS3XVmqy9POilBvdHtJrLgztKirGeZxKVzn5X5YUWPlqx86/H9dYpbV9btbPf4MtvO/Mdn31ud
EAK7prN1mCQ72VHzs061vAWVM0EWyhv1qdJlcWiGkuRe6GhKiuZXiK44Rw6vJF6lLIQEUBnDZ8F8
JWfdOC/zqhyWErFBTfvGZ8ipBVWDi1WTYmPfaMb9cWIBAGEImxAG35FRfWn1urysvehdLNkdtQJf
6lLf7xbGMETULeVlcBg1TbTd8ZvQlOth+qZZ/KmIy1tHW5kZnB35NbkgLmnU9NTwHB3GHJcCKXeO
i+VAebKMcl9rqLpTqSpCYkueVDNRQrWwq+NsZIBAE/TOx3mBPkhxVR1J9gJYQ37wbp0a6oBBi9GI
bD8z9UN9fHz2xzf//Prxi8xZCBZ8/PtvP/74UuXt2Tna+PR4aktFStiAdfR++4W/PPQfn1Zl8aWP
1GRX//lKHs/3eHoMPby8booaLzbTFunVv17EX36+q0C8qjFBNrGsEKkotXRxHx9siYv2zy9zNeuO
v33v8a+j0BNmHZDR7b0qKarXRTKJZ7F11cY2YKLIQDTKuODM73RZvw/IcXwZTJ65Wm9EiIrLmJGp
k4u02Gfrq6HLwcxxPRSzyQWk56XHRlD150zfQwoRIaIty29mk99AOM3YuQjmNW12fVEsB1z1X+nk
HECgumm/+vqqoJhKlNgzrOYZSS7ZacvzoEwwaCbB34xZQ4IhMOY6ElgtRTwNTVETpSvF5hSY2DQ8
3SaZcFDW7FAWBlm70RAW4BstQrIV5ehk/cQmzW4htNBj1oXp9wMPX5vkGVttExix+jpVWe1TfVq7
0grKDriEpbYO8MD+BXou3qCvCW43l/vyEDJDX/xJb2c6GvY1qzuQawn5Y6X0VjakAoyp4XjxbIct
kYN+bygl6QYrEVQiBZxNPpXMQujKMpl8Sq0I3vaDRGKEW4keAiQfPWdr0xp1dMgHxoEy08UgaudD
kpIFoaJ79NWWClqLiaAGx3BIDLHQbJfnQGl7RslrWyCJxgPZOnPL4GX6WijswKLCmD14P58k3ocu
7bMwsvCRlXkMl9bYUByErPnSVLw3oj8QhrAfsbG4ufYzRSO/K+XPJjwcRL3NZZE0Wipl/2rGfeRj
YxdBuqDDWxznGBVld2i6vNhi3xz4CvlLo1o06tes2Q2r+UZ5GJ8SGbz4xOnJXsy8LcZYnomXf6vu
1liY/lrQGsLa65Xy+NoDbfOd2fo+WXIXqDOabEZJ+8aki+Mwy7CnavLVSWJTMcd7S87bTRD+Rtso
8R2ocdOtoZWNRvlhL2QmPuWhoNvsFZmhe/bwdV0jJtdOaOElJiFP89DwmAdn1UKOmHbpcG+58knB
fHMZOB2H1NmUcg5FA61Mag9M9kZz1Gu5+5L0u8ShLz4wBqYxG7soo08ErU1T9V5XUer3co0WB7/0
Ug5nJzPPNJaTS0U3kfYmdzdzZnCPD89JhS+0bhOOiwPi2NVtFe1tXpflk0m/vCPh9YI/zJdtM6J/
oNSugSTFtRv5qZPE53I8WoKBC4mcbJ9Xo3ONyOGdwpuJ6+WLk0hgM6ElY62AFRhpxT7F9IWVl0Q3
EnmhS5WSDyeF2Mh4PueTpbng1BCV8H/H3ilq/IV4t7tOFq1PrzgUnayFCPrCZDTTo1XT9qisS7xU
xKDKx04digBs/pO18BoNEfYVwVWQY/RdGWdjOGpTqOTBqEXssgvd9jU5BGW43B1j+GJq6ftsSoU7
F3lMV0dlxjteW003XWlgWTHSnB2IveWWmgUpyYthBcRKfpl77Z7l/eCLpkAa25EeA3rDRKVBmB46
V3XaMtOhI5XUgMwA9FOWP5lKbgLmTGwvlavVayrJQ7BVUxxlXJbxazQW8gHx0evEtITgFMhaqWWf
x7n5ZsOwMBD3BAPeeVSygxqasyO9z0lX7Kp0cKM1I50ZtQeWd9ieRlumQQl3oswSeWfE+d3Afxyo
CTZ/FRyZhy9c340LyCgtk/bkvjE8kpPGT+1YDaqIfDS2OLQNPdMoin2F2Meth948pmbi1XFMR0de
MGs1EuwiP41Y9nNJACEAgjDg/IuA35zqUQRNYXE+Sqbt0cqRfVOx0N7H9g3FOnpIFMvz+6bUcU2G
raHBGkKbN2Uj5SRsednKV2oDVK9zDrb8ocKaClOr7Pwljom2yUncq8bsSRFDQRHOoVXBZ/cF3W0L
+t4W9JQZU+yhb/oZG+ds+G5rdeHqs5n7GGTfqFiZBJEF7VUra5Wd1Mq2tYvg4znQEIi5R5AoLp2V
eaCje1/STR61RwamjKiPHVMcBgdd15RPz8lqfatEhy9Ut20IQqx4vYjr49Bmr0pFUkoRFUeb/dMa
tzn7bx3Rvk6kZFJia3FonxudzWhT0n/G4xEgXvS556C78a0k7eYULfGWUah/JLQwXHVIx1DLwAMn
5pGVakpc55vWdSQ2J5Tpkv6mSl12XJSAAjlhaW6/ddBCXX0YPpo03vKRDe6AulD9ZCtHE3W64FvE
AVKkLx3qpYDNw00T+E1SufwRKdwByZxzla5CUm6UWThVwiM/JLAy41PsEBMEUkQvmGguYvRrR4EA
vnQV9lTEOgp6c84CNujlkwzhiu7nJZaf42m8kJUJcwFfZgzRcThVBcuJrH/DHHGfDN4GU8lcZ6aB
XsBaXoW5r8yJgUr13FB5tgYiswrsht/gKIlhi2SKAgWVfHkUnOabXo6DVwsH5yAwTyf5oWZEoo76
NHhOm5LBCO1B7p3UF7XX5hvcwLz1vfBGCRpqlwG91Rel2QEzqxlutOZnMtw+ETSVcCtHTEPQ/c+i
isMpLfT9MBs/TJrDz7qEwE6EYx87z3Nr4EqmGjJnUkRbJWwM8Yq1Zgrs5TapMTv/Mn6vQFd4Ur6B
iUhG8ylxatIg1UbfcdiFu6hd6a9N+mtq9W8mqGiXRWT2sibKA0b2BmfKCThPDmVZ5U2UkMraUsQQ
J698U2xeW6N+H0pkTrVJdnCdJd+s1HjXKuT94Njqo6pVL0lF0yb+0pTrT/zeeZDry7gbTft1NRsl
RLIYRur6VNe8r0mseDFlgwcl4W2oypwh2pKFkOgYhzynOA2UuPphVivkl73dYh5vpHCRq7ehlXLf
GCTWRFFjUu+uws7SA6zy1S9zncG4vqxXgdxl8/O8IZU5VHL+vEzVm2Q0WZhil1oEsZ4MNEgnieMv
jPAW77HlUnMbQUDHDZr0mcjFGQh11XDaHb7jo9XGe12xd9VkXBh1MeVvAYY4BuZ800TyHKc7J49Y
P+TOwxCSBl2/fq0J43WFSQmEdNorBpA9qNLcvjA0KGJ5mDLj8/SJ5MK2cwjnFniv+i5i7Dw/LdOH
gSh5N5dS5U3I2nY2MImgLJOv4xjrdL71z9Uo3xesRnubENwhQ2tU1Nop1o7YCafDW56vkeuYHYe5
0w32oODmp+o0YxJE0de+OhY3VTLKf0lD/Qs6CPsvMJ1uk6QM0vs6C5ItQAPMfO3o09NS0uqQnMgz
a53qE6rmQbcPcJ3t0I5zthE2RAk2vMO5+5T1q+ynaab4hV2vqAX064Cq3bVae0HFsZonxgNfQk2u
3xozgPmvHaQpu6VokQO5dFDTdVvJbhl7CP8brLSAX9MPEfvrCH+QHoM+YqLTCK8vO1S2o/6hljLJ
u9iIWdjIE2MpFp6Tyf2ZfV2dK983y+IYzXnQWB16LEyGbkFRusMwOK+XEf04ETP2cZO0RczwIGvM
GyHhax6h7MjVEmbA2rOfJmO5gC9tG4AV1m4OqnJK8YdpF1mKv1R4ll0DoLTbobbwLdyhkrF8HgQD
ZHNGCmc43Tea4ebBhGs+MKZUfyC4xDCmrulh0NT7tLSnbl0cX+k02zPkpwIFkrsoFXddtJHZyE1R
itFxNFfRi8WzJEJVdeR4gda0Z5WByZhFkL1WPAIzwb9TvTADzJHBifYm1ORZdvTStzOV29U8vMgx
yrhKHJn2jl4/r0GpMoMqVcnwLGeUmZwBgdVnm2OC8JVW6dc+6gNlmLa3ggonMsyr1dMJnJpsY9wR
GMKsOI+NG633k1EOF7SYAJ6XEbd2Ch0hgkyuo3QY7K8LMgx/rvt740zPeaPfW21kxzs4wick7bkA
qYFRYTGCAjTQxPzyrWBu76UE7fh51u5rFCu0NvbLPD2nWWSHjZRcgBtap3XMTN9F75Ade3u/5OpO
1vrqMFrqhGeMOsbsjEOriOw6jihI+3kOttUCEj3VnAYBiYzTOdlNQn114jbzUCQgzNNQR1by7Iok
19hKx3bgSOrPxpSsE0UQPgWa/8QnEIRs1B5RlB25Op6VbNx1RgdlRH5jbDh3Qe/6q5kMzXHWwGCO
3H5orf/Uis9jmy+05GN7P9j5c6o2abB0lh2U3Bz8Jv5VNuN0buOR0evIaLWZfdkqjcDeQJlRV6TB
pFQV72JV7uoqDWeEu5KZgeHAO4qiNLTpkwdUPVCT2BPrpW64rekMwTjXYdTTXDBZOqJW5J5IVMHW
5Sm29AvJxWLHmcx4fZ5e1EzcOht/ebRIRAUBNrDI1vFNmSF53h9q5DDOimkDuOOUleGaLCegDTA8
dOQCmYJ1pzAtSAT66C19p1BBqwbbfFqksQ3Wk7LyQFTKRySLIkwry2clT5mEj8x0LbYb+uocW7jr
yJBYgwX3Qsar+ey1hMPTkBlesr5Xj31C0VOikDwhhj9sfgdPl9GPxRslAGlvu2QviqlV3MKH59lK
4yAWJDLim6YXR24iPNadwIWMc5Pb+2gdBbEbOytd2ASjsnQLTihFa0Kg160bO8YSWKkOw3qCV9aR
vYHUKfKEg+4EzgjR3aSq2Irxy5LJtiTS+FuahTYyIm52eobeyHgbipr1A8Y/JqTVhXH9vsQYsG2i
I4fJmsKxW6448WnC9LgNFpQ6sl6AwF4tShsN+e46hWI2X7oI86kyWgVKHlndGSz9iHm+xeDSTlFl
3+OoGznGFd0aEjg9baR4litEVmPT7uM++URg/IH9G8MjmTHx2r5ptKyVHvhA27oo1+rLmkoLb9Fr
viRUs530vaNJocizdiZNuw2oSKwmJty7tZ5x+ZFNnRjHoZob2oAESue5/gut/H3pB+zMyUwiu6Sm
qGmndzBMJQi57L621zgb4kuXVPUtLXLQ5OzNg6q7A2cnrnClkQMFaTfooFALmfsH8RVuXma2365y
tBdT+YINcQzmgW2pKldfe40e8EqC9JqvBHdBv4UTVzE0auAGJrxj9Lgz7vM3jWgDY5DpQcxz4hLm
/klvs498xvRXCkJrJiuwTEYeCikZPldlRsElAu29j+ZyL7WI5E0EAf6qmZ2nL+lLQWV2wHL2PK7q
kaSjPXS2SydvqE+1IuhCplZN7zSNyh3DyTtd0drV9eF52C5S+pF4hQvJqwr9OA1xioDfzb+vottO
NeK5FLBASBEiZ5cWBVEBEsI5wjdmaQ0xsozuIFnLjliIMnAYqe5layL4SL9PZmxwhvZUZcn6saJt
CwYJlUVry177Ayv0Xkumz7ZAShbPP411nPfJIh07u32NZjQzFbEncCCdLX7E+ShHa941rfG2aoUS
ctvEEVVAbmLK8sRpMQQAeXTX1jAUoE5IvH67O9qLhCAJIIZD0kUfnzu7edEEBu2UjA93bECr9fkn
WdZfpmLm9ML6T8/egvqdM4REEkEUVABRgBp4/a7otRLMbXdKOuTzq0GpGHeYsSK5CgrdzDDgj6i7
Se+eyAVuOEW4rh3oTVOc0D0uXjtNa4KkUWAaKHrvKipdW3osktdWjhOWOD9cuYyOsbUctM5iay2j
WdB/ItJ56UCeQVU2YNDM7xW8QldZbNTX5GJkQ3+hPekTelSEUvlZ9N+zNplOraa9lUMVNDOzV5z7
GE/lHpb8/JM9ZvbZMpk2GqM4EUWF1bajC0gajV9OAbHXQW4YFG0kZdF1xAI5FKLfpqK/VrG6lqkb
VxWvsdb2PZ2X6qY6DJ4TXVr8pJt4aazYDUSOq6PVSojbKtkXsvYzjxHkKF3xc8gZgaPvjXzLMBky
jgQK6WwvXYvF050lcIoFC5ovDRJ9yRgy/VqXO7SFF9lcugNCEEaoEzJ1O95zAblKNo1HVDHpQUoq
GFh6ihAr5dRoly/L0BPjrirFbunsw5C22VEXme+UOjOo2m6By/KKQWQboDqU9KxLF7yJTFW68knP
+vNC7p1L0ke9t2gdH1EQczpqX+toMoK5Mpg/oNVK2b4aBePxESbFIE03KVUscNDsSKohRzKacc+c
ui4Yp2H0+1LatRnJkhirh32tOLehkL+Zm89YSeqdwB1/1swvBVkvEFa28iizZ7eSR5/1aV/K1TuV
1WWVD+oqkU/eOtcZMghtQeltaOiFCToF2CoQ1WpFf5FMOAmzk7XBYphiVycySQrVVUDhXZoUZM4B
oeLA3+RA4gX9Khz9R2rCwkzqz1pxm8ZFpkkusZ+N4iHASm8FUqUTwGgslSfRZZCkZ1sL0UBRhyJs
YhNY+jSB6JvLN5tu6b6SnIoTamJTX2iXVDdfLKvbG/Yw7rul6PxGrGTTpIUcjkRHOfMZBmTvCexq
PnlJnyp7IUUSsU0zW+KQFvNFtdvKb3Raj0Zae7KMf0cSbNHnNNDS6tOaq+/MplTXOiBRm5HYgaAF
r0gXeoJ7nMrfu8SJn1mbPwBi0kRxGPRnmSp2mGzyoFMOKdLyW1pCi1YAZwxxdSYd9wgMpDwoIGNC
aAU3Jv89UxzE01mmsGuAJ7VbCFs4iDbnWgQuKM/ia9Jy0NYh5wDnI/HHw2zSSU/u7EQ0X+WkVmXZ
S9oiPaw9LdVFeousfhf1uni1FnMvyWK6pb1eeLqJ2nCR68VDLJZ6UWeN+9pO1uMkQeBgPDCSyD1u
8qn5HSEgHB4nHOREcH706B30IvZM9WxoeE3jpf4ybnOiQWqr49in1dEoJwaPf379+Kzb/vnP7z1+
BZ+gnRMOxu88vn589tvPpEyxiZdKZS4FHqFCGLxClUFlJ8GH/8vD/PGs//YhcTxXrrz0qv/HDz2e
h7shQ+g/n/yP37Sy6jTUU8YubaKmjKJQ5HbMhnf7E/98fX88TjUoZ9mRHdxX21/8+OeuG0/UTOn+
90d+fP3HDz7+kt423pMpEsHjoRNaTzzCv57lz6d6HLjHl0lZJZ5VRQtR1ByyP48o1txqn2oK8a7S
l0gYNBscepWE+r4Vaif5iWzWPuKajuadIGWukKhcBHfMGXszihpuuqqC2lNQFLNn/nQ1NVP27Vl1
DqBG96asYwoe6IQt6/gFVL2boSbVlfgHJT+2s5rcNm6xU5CZC8t8WbiTw/heHVwpwpM+LyiUzar6
4oxtuGjoWaCkFwIRcyUjMEFwaoz5VZa3kcli5eAoLcgz8ZmA45Nosx/bCKNbpG2v0FwabX3Pe1BI
Y2ucJ1XfO2hJXLYYlrGTKumqPRKfVlxPGgo9vxcwbWlQuCRm3GTiNLzMQiGgGQDuNwigvTYWmXFs
AJ0nEmbpuQqokaQpthnG1TbB2qjpg5eaewCfGca5BLHfKjxw3gy6S/U0DeX3tePw1oy4tMYKYhnb
n6P15MWonRvnjGssTlpXK+YDN7ZQauw9jTTFTczlXaOXt0zSKzodyYvV+Yw0Z+MpUvfacuEZaYd7
CpxXkmg7o1++IcuhciDB0O5jBF7ZTp/7KEinjpG53tzLwvxZT9rsi3b5OWF8pEDUWbi1WuAn4x6o
jJg1xfqaxOpLXbC9bVjJfCEaDKFfR5kuKIl56Kk3bXDqdVJqhNPmfKhwmbl2xwA9A7eD7sjeE5HL
4+WnKEoVv1voDOhaVXjjwGoqCsqNEeDyYZjgJa7S+NpOKqxyPX+BXhSSz5x5DHu+rQUhXVVpMY7q
vi9+PBbfF25qgYTEYzdUaKpTczpbneqnuvG5pcXZzlCOVIupPOrPK8sYXFvEC8YgSV6GrQxGtHMk
3eRT00cGMzJodnNv3iet9mZQZ14lFe1uWHb8K2Mmp1vh4tRPw+rccY8cjXx4L+f0ti5MLXWCCAhr
M9G6FjpaHsvaPTRPZmP1/2DbVVEn/iboM1XwF9D8NbZK/43HkkQIQNOR5tSyMHQpheQcrZzJQqoU
5BKj7kghvRpNqwVSWanMZ5JoZ8d0hcuxVnAaH5Dg75mhKPgq4hGQkuR80mcA/YlVPuWcCLXVf2Yp
iP/hhT9cVH9XImLvAKXLaNXQTPr+/GF/cVmtsEfNhR7tgUFwfpBMA7kG7Tx3tpicjdlAazCzmekX
BHPiMDwumlP/02v4NweP/ocJvhEppM0u7++vIQVjac5JmR4QayxPTaEeciVLDuz8FA/wlRTWxWTv
IqoDqWXLMMpH84kA1ubbXyxy/2VB+49qLG91Wg39//wf2m+OM4bxJlJRHZe9KiPt/T17PK+XRe9y
Kz5AVcWRY3f6YQTJ0sssglOfvRIuV5OWYL5gkG8vdo7EP6XZIhr90ES9dAF7157Z0LvdFkYbI5jh
flVwRyedKdBjlmkUocolsuJTBPDJHjDdNxKQmcZiHt5JzKSrIqqDGvOVaQsRznW7z53aOj8+pNtn
xDm+/t//7H9z7m4WOx3uhGLLNvSJvx9+XLN2MogkBoWlbpSzpg4yh8A4JbZ2DUTBZINViZY02UWs
oQFSGGc08/1iZds+nzFzi5CcCT1UjFIcIp3kLgE6EE51JPYFYKRwVKfPY1Rru8cr///2z3+yf1rm
hgX4P9s/n5P656//OPTFe/Xzb/roP37xv/TRlvKfnOgqLSfTIRwIv+e/9NH8E7CJLVcF2TRX5L9E
0rr6n/wGFAqTCwRXzqaf/t/+Tx5Oxx9NsuQmq/5/8H6av5mtDcaMrKEyFY9Opiea7N9OyRbRfFc6
Th1C9anIbU7eCPgw5ZfFHtQ9OVu3rpcHxr+d8ESFoXJyZpPuY3agFgdYU1hXXCDoqexWvNC6ITHT
eCWbjU1Ferb7DCW1whY8fy8jgglqkHwSzYLsQhTZoa+v7C4+tZV1nTIA9sY074XSuY6Dq6hlcLi3
AM2ms2kfleYT98cdzorcX0HaugpdnrgsrgUOJH+wa2xIGmbxFkwUNax8H9eL1aHmTWfEvy3dj1wr
FqbGfevKGo4+xfhA/4h+8Q0yFJavRL5LGbrwijZjuw6Uj7ScspRoJrHxpdXsI6MNjajDYkoJ1Fyd
lVteFCHYpZ9isfzOQXWDzEWlq6OHjlZeVGg5uaoTTDbt2258GXSeO+t9xyp/4bV6ltouWJP412L4
FmnNdNpb16D1awGvssjhdCNVXPKoPsU9R5PSAo69+DTJxSUl06Cu9HBkGgEJwtdb1DvTcsOseJVS
+QR891Q78s2J5HsiGaFWLTcQCC4mjK5U7p3U74y8C/p+2admcemG9ENpateRSDHol+fUHl/UxHgd
4dmWFF99YNX21dLmTSJ/MfPsXTFWosH5M/PqMiniOZGjgxofnJyBB+gZPIUXtuc3PVtOzDFRleTI
TtMjim9XrNklpQ8FvZK4bU8v8h3VL62+wU9rC1kdioghR2XuXNkGebVlvrZLv0NrepNXk0Ltq1ys
yCf05EPbuHCxWZ9mIzlEpnLCTsjIOQ6WDPWLpMsD4lklHHnmuqfrWsyKv40HlUF7zUXxHhvIESes
jcqtSYywGZJjRlY1upKj3OWX7R1Wouk+9pSia/5dz4sP6FEfxB0+b4exQUvc2pzU+vqitPsul38s
mNdc8rEKed4zW0amyHysyg8tVL9Ym56dqsOQWk8nBqakEyI/o/o/zsp0m1cT/GB6LDUX3PMVtcxV
TTiCzXwibjeM4+WE5urDjocBiNHopbO2Iy3johkrVjPrurbGlljowdPDNTr/gJJ6YfA+5/OLmSzP
U6O/khx3XCfF05r80rXZ++M5FibF86Ld+pQ+90ThMLb05nvbZHY27yFGv1swk0y9D0gmJYy2QlBH
5AHn37DchDZR1Kevxph9dHnPIjEgXcuO8lJcJD0/alzn5ZKGUc2euVvu89oiKLdR6a23dM0v+TTQ
j+FclbrP7NYFA7muFc96MdKJhQm6LQf2dzzndyYOz5OGzGl+VnlLOrN478U3ZxmOw7TeydO+b+/g
KC8niZBOPSnftwOznY9KPD1b6eRL9XrvwZsKZXEFxOLtT4qwcs2ojWAYcq/lrZHa9Tb18m1Al1Oz
d57LQ6x1PB4ybf6enGiNDK7aNBmvAH4C5kAhOo7vTNDWhDUB5/fnUWInwrmdE9G6vbYiZi2bxPCC
S9HLVnWPteuCGbh1cSGfTIPeUsS1DqxxB1T3Y9Z1srpfSaViJDa/qMqw204mLBG7NlXv0LdpXtwH
jpQmrFeaPZwv8nqXwWFJzucY1hWQpaOUdbtaG1mm15vVzTcSPV626NutKVnON2lc7lY27e1qZJWp
U6Q10lfhxJ/O/Wxc9U7+QcvcS6PYF1jiPQAlV82afzhG9KUyJvRc2cdAwanSpGw5maU4DYblWMfm
VQH/J92iqT5TR/nmpOwWdQjbNT8WtnnVDfGytvKtwUk/b58aoaGtJ+07gqhPcp0dh04LW7W4lNhI
65nLY0k4JTjSJlu77o0u/9M4rienGV563LI0jN0smk8rF8L2n5SmuxpPBQwvbhoWeibl1BrjD5r3
t5lzs9PHl1blEsN7jXF2DTrLCLfFCi4EEXkKCT9DXBwVi7QjFmx97vy4zp5Ig3qB5HlXsvJ9aAks
je5jOb9oBGFvs+UfavKrTx0GiuZ1uyS3NUF2LOIOee+4iHp1U2MoVNEitl9HBjFoXbjTOPprOxoI
/mTaDPLw/GjuslC5ubglQ4YaA/t0xermjJdktkx30kwutfKdcDquj+TcJdftuWCBXh9XnDJfFbWD
sIWyhxrvqlRRiQoteUIPnoGEpJ2cLDDtVfQmMebz4ywNmgt7K6Q1EXmyMXy1s/Ydnw1R1JnyI4uh
P7WO4VpD1Jy1UZvhw5hHwD/xGSgLgRbLIgebAjLHy83tjs7puoQZHWsk88ghxvy1nGeCdvPlhCr+
NCj9m4YNAMKVPQR5LnHTq6aFHgnBMF5lzBgOVeZThfyCWEkcH+3l1NTHPz57fG9Zya2dyoFZr/kp
TTJQoBl4WqxA+vHx2eMDWaD/9aWubS+bGVjZHx177BFqOx2o7/ir0ImEE9pwtkbA/bKD7q+Qisiz
yMPVPMpdZLvbBwb2yrEkTXMXrcZXhYy+lcb5MbJBVNfF1yQFlBUP0XS0nSY+lAxXx0K0tAzTu2Ip
yaZrJ1MHLyrj9rAdzJ1iE09cIa3E01/hSZ5G4pXoStfSq91/mJ25y2fYkxWyMnieKGit1l8svjOo
Z6mhvil7lHDtKPVkANTDHx/Gzd/BiyP50eqvVtLNOzZFGS0D5uoLkFUpuVVghgL2X3fbdQrjHelL
mHAXCNrEfu8qxcZvLhBIVOMbjijK/ywJ8OlRmloItcyZu3Gh383ZGvymIdq7lMyc5QbB12CQKVxx
YqMu/EFIxVFUxtXWt6gBITOLtkOQM68jfinimLNj1rF4cAnAAH3Gl/WMCRUJQhcsERsdcuK+FTJk
JRljLYuNUvfIqnpw4AT6EmH0aknmld7gi9otL7leXwsTdU1k72l8vhOvJk3dCdbo8S+b+n9TsP63
4t0mldUi/hLoHqZETI5/r9wom3UsvHkdjlb+0eaHSSleKoB0kU1oRYJ5bjlBUf2YrTb4h2f+O6Vs
26BjkKR60BC1I0AyfyN+oswZK3OxKoz0ym3RmEBhADtsQF/WFzY6myp0LhhWOOZ12yr9w9NT7fyt
3cLTI7klKZqGOEZN+bennyxr1gA516E6sIlnrakSDMRtg4fwOVem500a29eH/8XemS23jWzb9otw
An3zShJsRaqzZNkvCFneQpfoe3z9HQntKnqrvI/jvN+KKAZIsTMBJDLXmnNMAB2xlZ1qk1GNiW30
R1r6P4ycyxeB1GYzaQPh+ZneGRqIPd2GJFq588neebCYmQjl5Drq7VQyMRDtgyPLoRjpOq32c9E9
5BMNa42rj2DC6pkIDkzkQX+A5sk12j9/IggwKst6S4Py8Z/HRpmGw5xMbr73UBEw1JyMyLhXGoL9
xmFgEmrZPoXjH8vhXTbMz8X0xkzsS9jcFVbyqnrjmxExACzTQ9ea78KdbitfSzE/t1y6oBXgrmca
wtyO2ABMYgiXmILY3rBLE/JBOQHkLF1tOVPE+JBFydHN1LvZsPY1+2IIMVLBVQHx/ZB0ta+ZL7ij
thUXv4Dcwbybdgg+HirIzDjv1ylBhZpAwtcH29yut2rY+JWBWz0LnwmPfSNm+6s9mhdvogdq1Hfk
tz2AB3uvvI63T17rAq0ms0TdJEsDmwrx2mrAnJj1X4ZZctUN/ZcIcNYfSluffb7y8DCBF+Gm11SL
Ktt/7gSdrl0GmALvht5s0cHfIbU/ZuLHMrMen7W2PvzhzPhHEevjIw25aqcYabmf9rs3aC5rU87M
0J4gziWPuMLsBMV3MTwgObojIJLUtZFBbaaZqHb9F5a7R5gnR4N5vegtmlqPEbqlHNVF1j94xDDJ
XD/DkQeDyoRU9BOSBRmrpd82+iluyRS1c7S9xD/mAwEPjIcdUzH5vgOp6oaysnpApExA5aoAdN7R
i7Kjpo8nb1DXkzM/96yqoGX7HijAKftuY+xRumHH+n4H8+6Mqm4bk0oXDUxTwOp4tlMSrZJudKek
BKfb/ji4kC41S9mYpbJChhPqpQ/Pk6aiG5wDTLsr1vpvGmRXlZmUjrsl68LbPB2fEd1+idHq9CzB
mIEbL7pgdlwXPnrJbzXL0ULEWBTmu7YcdoklLtnUfK276a3XmY7lMUv26AGyPYohTKOHnt84tJIz
4R9ngmxe9IIafH/MzOlmVJJ3RS/3yGeJle+2UyleNREcHX3TGndjaSBksPYTo3bfui92r93J5Z7M
3J7IcPFNy/lYJxX2Xu9mht3oWOX3o85Fi3+HMjB/s8OLLJVr4CwcrYfepr5hH76gQ/gTqRLz/D/G
F5NYcAcUnqNbn5nPlGWLylQMCA4s3+SSbmS3a89OUH6V/+TcLvf5H6jnvxv1LZUpp0uVEueU/Psv
teqagF9yViYG25QFWcPCtPjzJfU3p6xDodM05a2nu58+JI6qlAa8mu/JDiFc00IdjN/9Sz2SVxLS
FacUdJ+q1cM8MzdwG3gZ6qmJ0nc5y0ZOe0pam54TcX2WJiste5RGl5RlT6+bLw4DoZOLI76GE7kp
6yZJfrhgfleo384uMzoTe5YciNNsfO5C/ZmYeQ7FGp0rrc4S72Bje5TmuweD/d8FKZlb06lt21OR
8zVZlznG/Bx55gVh4340mJI3+dlyHmC8YFDov8gvaTEPQT18mQyC0Sla2GSRu+VTSYXBpdcTj3ep
kZB7033RHOslzMYTGRnnvDbOkQ6/qZlOctnURvFZRWdCBj3mYes0h7duQOmjoV6g16ySqO6tcL1/
RRcG4wqVNioAygR6/G5xuVAm1iRxeu7H9EjO30qwJ+nywtA09/Lj1JqBpk+sF7AfX7Km9tPKeVHp
N8pFiTeKtcJ3CYLhixzBTdZrfxhG1d9McDjEPBN3uwORzPpUgcS60Y7FlOV7TXD5zDM8A1VCzodU
sdcAkFdKqsIuVtCMR+wjZYx3VM4PYNYfdW8NWXHuLzXLvJ6loWQ7dKZ7bNpnvPbrihW6XLr1/V2T
jQ8RME6i0m8qN/nmIZ8v85aSnHpJjPjr5Kav+HFaLln8pEPeHcw42BYU/nKrW3U6Y15FCQCoplyM
y0lFV48PXWBd5Khazf1bEcAQU5tTHAxvtO9eIQK9OkZxNks+aXKJlrSYfIw7jeIC1Tvo3g+e2z9o
XbfpLNQS8I5ZpDppQrt63IHd3pYURxqjQ8LNbIf6i12Oz1Wk3rHAwzGOymTYydlYkPabkMUc6tNL
3m4hUhzNunnI+uENrxPZuZVvNbJkYbx4CchVg/8D8FTF8Gxb/Iu7kFPCoA9Iia51f6SW8sDcvd38
7zv6N6MYEzf5n2Z4VLY/7WYsxbiDCGfdD1J3iS3cLB3qmmR9yIPcgBJMvmdQhn84vugN/nP4dJk+
c4WGxOn+Y/iEIQT9zezyPab+56wWZ3mdcxt6+50/qOwMkZ2DoUU2w1ol6TeBYe5rJjzlROGFCid6
5r3RWCskfpucjrKcZKeUNWtVW8u5mGb/sCmkmAW0WOZLLoVSB0IE1Y08dV96D48h4ic5ZAzxuVOU
XUMzkvxkoHPRSnjMwrLpLQzsS6Rjj6G4l0z1qirF2crUZznuJhx0CYrgMB9WNXpgDLOYtgFiAMzA
UxQy6WE+UVTzG91eWujszcS8sQe4AW16zg3W48n8MIoJxBbjhjyHQyN9lf9mY1afZ019Tmb1XHXs
l/SH4ojzRCu647Vp3PqRg+HRZvStxVFOdJxRJRwPHBsr15lE8EpcWgIxrOCFeiBnbO++yApFCPED
mjKXW/NSztm7LIe4/XgLMi7/WVTers/GM0YwXGrvtUi27ZCdbZNZxzTDb1V9sipliWBtI3aKx8ss
4WZyWjdb+euMlKoZplvSNhAAmagsogphoPCwZwSrJBXHSTVXkaueS0ElNnEu5Eu9dpNzkVVrkLNr
WW0iTw1/u+nLIhxrrzf5j/YMZiypdlcp8VFFEFSjx5dX+JhzY+itSxhMd/J+qU8nlaA8ykV1F59z
ysnIc8/R4mCdR4IlSa8JCHVqhbmXo6+srBWsF80W1eQARY9F7NR9cafhTSuSx5nijNapj8pRjrod
RXI0pGed1gGW4lczTs5a3rHYjF5Nk2+lWIzQVF8zDAL4za1tGp4sy3qRlTZgaduaszdXrRcu4adE
cPlgdllGjwmRRnLCpInp2RTmCwJBXNe6r6UzHBEudcwm+jw7Kn1yxPJ1xCS9xfa5DiW7OtzKWht4
e8qLlR8We2a3RxT1p+WAp+khp5EEC+/JJ8JwRCuAqoCZ575cjYvSuXii3VBDXOvZcJAXnxwdrCx2
Y3PA5vmmKtT15QEnq68JF1Vog1zkKqo1Y0YLgvJC4/TPYpawm5krKd5oMePzqqg6MxzLOiEYg3/9
76PW59SIZf3NahOKkCp71gBX/3MqJHA+VrpJ7BZhD295ww85DwcjeKLORcGjQ30nF6MuyhvKmPRo
BhCD+UbWnuWB1USevXJb1gDYHugmDYI0LmsZtpc3cPQfhDa89XX8jhPmLaHvzvtduHg/eqm3ARyL
Gp1YKvSQFoEi96mCQEbFnjnGio6ikmsOkaamr+K89MYOUVFVZui+uzuAi+UuREqiWiVTZnc+50X8
oskqkg1lfTXaGXQGvXotQW1swgQRrENRoy6ohbYFtU3VQNd1yZE4oCPuVqNe7AZpZ6bKnbT4YiuW
iP27WhvEVXGCy/Elmo1DAXZnKNW1HNVtsz35OoOTHHMeQ0W9qFUNICd6VV1mIf3wbKjjA679PQLK
VaQdIf/58houYuggRrMt7BZWD1M9ed3txNnjiJTnX+N4j5rxiB7gRSTqnXw3OU1CF8TSGBzmrVI7
fkFPQB4VqWNe5JsAT9jUlJdlZUChnZCSfyNXGmbTf8Eut7eK6W3KpFh0fkbUjJtR2+7rkllQ0T2o
N3HlqBttGkA0zwxLpR9Wzbtouy8Ypu/kCd06f039/3/f/U99d4jETCD+e9+dBmf7mn+CLi+v+XfL
HR4Z/XPDdkyVyz4dbhhj/0aSaZr9P+j8NJg1AOJ0TeWTrtBlLvPgFnXQc5aJvujadDf/x2BBhGdO
Vy3Ltk3t/9J4Jy6HL/Drso7hRLU1hECyvMbi5/Pyp5wJeQuCKbq1p+Y+wA4mHY35PoczucoU9TDn
hbNNBEyYjgwf0cffseW0R2O0NdToEebt6NSpOXbqOSRLKX938TmIsrW+6W7LDK5OEBabzXrqLX2r
0dtzWi/fwwx7bqziPhusW49lxgowiat+Saf2xzzjkHcSGdSO9QPe2bcoHd8IT9zZwL5uRTqp99LL
ljcY5pQUf13QQYq3ifMU5shkg3XIUGobg2SReX5WrOyrMSnxrngPBwrPmDJrF0OD1pn5NqrTeVeB
ElyHRE6HvAyyD0aTJA5fhEBZGDvTz9EkPYpfb40+CFNHD4fCROg8edMx7F/HWU3vs7bwO68OV81c
JyyPnJPSc23p5kBHBzBh1RgQIcde/LPq3BPXaenpVBEAbDS9UXeqi8xo9Dwkdp2fmQ3OKFGMO532
LNg4+6hGBMBGdERWpmZuLJd/OTO07gbTVRla9hYmQEzPK3M33ZD6OqrrTaJPdxGOc3wNt1WebYia
ofNmSiuD4T3SoyLqoKbH2NO875S8Xc9pVKzs8rHhGPAVeusr3RQvIHwBwOqULTob2EgchdhU6b5F
JRfkwHW3RtJ8g6BJK3M2Ch+n6JE81uGmrCI6DOA5NYfajKiLbWzjCQr5BSjqoTwdAaqI/sGecfbr
SabSzoW/5fZ6S/zNjG3fnW6rIapPsSvekxQQ9pghpDCnQ9RSQsW6PWCzqZ/xzsOvdsBeRUJ/DQtr
3Bu4tcYk6g8ijfINrKoAegV1pMgeL4pRgRmZh80YS4ISs5NtPrraDqP+ljPlnM3eDw0QA1GJzvd8
bvN1ASJ71U8tOIgLcm6uKkb5mrVmgj8h91lpJZdKq9ONjd10iz3J0O2jQvzYyqsTlBqiitdCf/fA
FRyirHtRY0HHb6xQslqGPxYwVY0a4W1rh6fW3jfFWwowHAmADjwpKvIdCwqQ/6qDOjjS7+liwdSt
cZVH0XMQeeJkVtTO2pjID0W6vZNMQ9as0a8ZV8kYP4zNWrVxdFTmG3njrNM62H63jjLkrNBKd9Xi
wcUxJxxtYzl0lVMwLFFtpofJLb4iICEIGXUyOQHBuvZypO2m85rVwc9WrlPUWVPW9aRv4xlbxDTG
uNDxn+Xj2SAmAKswM3G6qFy144FDHZv3mmyyfF3GcIQ1Jma9V5Z7IGSbCdRBiOyh1oxjpCUvlUXe
lYN2+K4egGF3ebup+yr0TUhidYz/Joi4Rs9AXjed2LPXshX+gHDHhb1Zua76PebSXVCHn1xjywi8
DhzrJ784xUyU06d0uGvBJ9aay75tnR6kLXXJ3DyMHLN1CGDJBg6lFvopjYdX0O7boiEAw+pi8jzI
zlrbqoFaMs6wsvfFQORO9FJ60UUt3HoTuViDYGVVzL+JyUZIYGxcPOZeYUaQVgpaaE2IboKubOll
1D2Bi3uK16wK8RKCcl4P+Wjs8MfcInyGNE5Zs5kOI04FYZprDanRVjeVV9fIHlIRvVo5UYuZYZEz
KYXVAZyPKpzukw5q8FMc+0Jo00Yjj309qmAVw3aHRbrYqnYMAwlZc0sfcV+bE9OlcaN0h84S9S0t
TeYyduvhAe07QZDc1IuVmAci20nrOgovao6DJW2oIa2Evx9antHgidKr48drPv4mX/jLfT1CzIAK
lWPUVXq44cVwXLa0gahWxf5ppMEuiQxtpwu1PIJeQuprueVxubvcpLWdASwy39t+HqixOA1rrMa7
BS2NYSkt1BWLHc4Fdwhvm7k52Drmzz4YQBlFIOAYqDd2BIuYWbdyibDAqDMOnDgGRexpWY5YU0ff
v2wuNw0gnzVt3x5vg5Udl5t80JAmSWn/9TGtReCTA4lbK+Ps3IMbQuyOdTWSI2Ey1w9GXBzLLOi3
oT5/KdycxjXCptlCXNmQ/jqZ3a2qAFhcbkqQTEczjA5dk0GUqFlhVNaJ4woZjGXf2WH4tQ2y+2YM
202ojSCPwrPbut6BdCUWc3UZZvs61f1Wk3vO0ioWZeHjaBdU1pbHmkruzXoaDkP7lNGCP1IXcdNm
QteGmVzPw+04uq9tzI8KZfkE4fod2azlK1TtdonT3EJ1ADzWABVLQ71gvUqKe4m91lBy2nVsU+5+
IwYGOA94Gbr58wYLDBEqGi3w5caT9C7o4HzhZVNrGR7rsGjp+EzOXiEDkY41C4PR4wKeZiDHTMQ8
9tWMsvgzAPCnR/Me/+6jyVKTYjESQodVMLC2XaCpNwQpkEXq9N9VTS22WWsf4qHKtiqGwizv9XU2
NHgqzJDY5iAF7bgcAYbaASIy+3itSa7a8knXm0+P6cgYN8jvaD7gM1D9WP4iWZPANS1x0y6/Uh2X
9CLi6l/Lb3O9mZ2e41v+Xr/cgGTeOpb60Jt1d1xu5pao1ymuMQjMhULLGovRKqk1fpPBHsGR0q7u
5d6IJextuTFA8Pu0Vl/oGojlcJgVTt/QxI9Yqfq7PmHDnsIOJ2OwG9wpjn5EInpTxsid1pU8vEd5
yLtxkB2vd7OURfp++cvojPXsL3/KqDRDoe7xzGHHh23x8Yzlb6wQt2bfRMm6mahH/P3Gfd5nG2hG
42p5N0OefsvWx9t8fIT8BsvWLx+z3Ee09OQOVFE+PW95m4+vc/2o63OWxwpSRM1JwUiYJc73T3/8
r3eXP3x6z4+v+vFxy98/Hlh+s1/+Gb9sLs+i9TkzA6GdciNqpfjlx/rlTZbN3/5Lfnm7X/7+y+by
0uvNpy/tZCaWVRetJJqTNWjU6ER2QHQqyMkMt5Wq7UAz1vvlDwF8Gcxr8jlZGKcEgMjN5b6VPXGS
cMpH1qPTYNcI57Gluu+SG/z7zaZkiqdUiUxMCFroRGLYGGOL79phrX1UdOGo6+Wly/3lRoOmC1FP
ow+IPHdfChcFSDMCAahO+SD/ESYYlLLR1Y3KZdQ3+57igMCXZzOoH6d8BD1gciHahHF562TVMUo4
oAs5hrvykFvujjHJtNjo/7q/PKjII3/Z+vQSCintnvImwr4+Py43tQQpLVukXo8bM2EeQIgH5Sz5
JgWJHgiA5WYfRBjDlo/PlkeXzV8eHVzjJafn69sNWdgTUTy+W1TfbI2Q8FXUYNhJFHFoe+rz68T1
FHSW+hOcy9dQt1kHydNruWnlVsJkWJLPEl+fxI980qEBYgcnROWUmiWZcV63XxCS2qgf295bl27Z
YgKl6SJ/C6P9mQ34H5c3ZGHK15fvGjSb1jWdgx0PP+fBu6uywKW6xC8apPZjQHzMNl8GhOWx5Wdg
7HUOvO76/XR5xeynolhdf8Uyc5ifp/i5j5mbWZvAyuBt6mNxZKb00muq4Zezh4F6eYopd3CNxboc
NctXa0ECJtZ/LkZYLPDCOocpMB5GID9MCcZNC6+SyJtxv+AyiWSBJhBrEl7n6BreYHYWhbNLDShq
u7z/8r0COx4PrX47G3Q3aHbdfzzx71273CXz+i0xpng1FrTapiKhSLN8Sie9kL10CypNxD9tuZ/O
E5tati8RpwmDajJBxDC0sM23+XDuVCShohPVkX5CSZ5wVx05Ft7LKMMUJn//ZU80y1v/fXf5Q+wa
/6Jtz3zcq4kJBwJhVo7xb66m2wcVMK3Cl670Zc8sh3Wo9rDYWF4EhflxyC5/W24mucuvd5d/68cB
LXf27+4uT16esvz1+tpPb9Xm/cjc47yccsuxtnyZ5W5WCOZg1/vL1seDcwxvTQ0d8bG/QqWz9you
7uUpy8ey1uRMXjbH5VT72FzO7+XbMPP76wRMlw+6fuWwzF3ylMwbxaPlL6/7C9+UZERl9pfThLIJ
nT2Spb4XdY4MCeUtGTURkQvL0z82Sc7JjvgWkQkwfZIDw3KkLlvXm+tjExja7aTpfqnF609j0PIP
a3uNS/6y6S2zk2Xz49uX84hj6zwW8OV6tptimrdw9zImxwJtlG3+cJcvYtZHsijVw/JjA0vnNJan
+PW3vz4Gs5aVeUhWyvXJy0de715fu2xdd+P1D9f3+/TaOH/qUqVhDOOnWQbODs0gLTJ5fznz+MXT
9rTc//jyM7lMq1gZVJJlGESXfXo9trz5NVSU/LAcY7FO4hCnEvsg6shPWS8H4u83l7f4GKroAjd7
txQbIGWAcuXNMpYsd5et5bHr3eUxW86C/0/PW548BG8DpLrD8vnL9+uXA/R6zgSuPIw/DublUU/P
u9m/vmDZ+njWsvn5/i/v+suzPn/A51cpWh2vW5xvswoFRv6Gy2Vk2Vpe+7vHrk9Z/qovs8Bl83qz
7I/r3WVred1/fddSc/kFri9Znvjpo3732Kd3/fRJoRzwR9Wvu6hjjS6n9lQSjL6a0fwwc77ezK5R
ztjk/sImX/9yfWxeAMbL/ar9G7X8gTFe3vz61I+XXwHHAYHSK0K7GZLlEU1XBGf69UT55f7H5nJe
/fLocn95/nKe/fuVgEfGGCNFOmuU9JgcV28qCnZdNe9wrtgsnlogQ6W3ayuKb97wlI45uNemU58Y
Tka6OKVzT10YqNbcVU+Ymg9mBVZx1uzpW06v164M5UknLhjcV1Ft9KB/BP+F9L0ePV9N0gh9FBUH
23ogNZJMbiOgqNeI8maeyEB0whZGsZndzISb+Qp1EjiwTbh2+6zaDQhINBqZW2UZ4z7/gz+Gkxk6
SycXVXM2krkk7fzL5XW5sF5vgDv8dbX95ZK7bP7u6Z8eWy7dy2Mfn/C71318wpB6N3azU5HRZ/KS
uNy4y7l7ve/Jed9I6Zyy2HLdlPcHeXJ9PPjbv396uW21E8Q3p8RTLAe15eWZ6+TJ7fLMnkA8PCPV
/fKHaTkFf79J2xjWtCjetLi21wAcR2p4A7waNHMKjLx1MkRvTn7TKSU7ungG6uOgXX1JM2Gizqv3
FOyc46Aagiazdezd1nxuyvhOq+0bd/QuRt6/xi5IAxlCoTeZ9c3qrIdgVN9KHau3HJ79mKn/HgVj
AbAHHYYZ07iccyLpOy1S4WgozaZqSDIE5CnQDwBjqagz7lqlO9Xf7TCytnrIzJD4vJaPuCPdNtyj
KCBZaUIIEc90oAfU5ZCLmr0XECmlWelJ4zq75xIvXfzwlQpH5sYHz3bXfQujEV+/yABPGPCfqLNR
5SOCKKcQvqpcWYEP0EV4DrRFZxwNKgXTBSstVQrbSCkZZgVCGMKOAaX5E5rctUUoook0F+5Vk6zM
JiDmySx+Kpp3a8JoZanc7uxSec+UcfIzKFV+CWUxFtazIGRo5VCYq8rCuQPL8xpNfbh3ZmNNhcBv
iuBrZ1f3bpYA2gOajgTdonEAM/eHgYPw0k3tDHoMmBiteacObF9k+U8Cdw+W0pergjxGMHVZ509p
flcVqnfLuu/N8SLlqIKkxxNCZohO/VobhHkQfVSuHUkTJ1a5MimvzXay1YM8A7EpGio3wmfZRuW8
ibBN5vZe4H5QaJlus1GF909KTaLSRCA0M9tqJfheIBB57yq7NKRsoZFCYWCGXCm58TgUlXuypspE
RwL/p2qevJmcK8cJPR8D6WMyttNaBundJ1b3EmG3R0CnfCk88GGzq31RYPKuHbDBODS95NRpwTmf
63xLhiEFbWNYTxEOxby2Zj/HhLnuBnPnerhOMiADJQQZqO0mEFugETeORi6hreTfOhevAMgpJN4N
8g7iI6jpPWWT9srqk1WlKbQtnfn9GNQB/9yRonNOmalTwPRp/Q97EGRNmsURmod9UxkwAp0yXcvR
PzLkqEe9ifSttYBb204iv6m7cBeZWgeTAZWYcaC7qPhKGX8ziWjcphRYq67ewylqSeERNr0KT6u/
zUbzM/Osxhea/cUMaPM0+U+n1KIfk6H+gOZHEl+Puiu3CmCvhbbhkNMuLdL+Ff2WtVkPJ2+O3ceB
rApnYOwMzHJbDOHNCH5/PyBJHQs6bJ1ehLup+1foxPldOqQ/XW3Yx41bks8MVjlv0RviSNDt4VHv
1B+znetnRoqUCgLuUi5D39IRZCTwwdqvq4r+uYXnzKuJ9AIa2DfJwZo42NIuep1bu0QSI45eIRK/
DsyXYqsXA/xHu/luD7QSkuklHJxpNUtVwaB/V9zO8wsF3yxpgWrzMJVveWVF94ma1auyzMdt2NQU
m0BL90aNnpG0vbVmD9/Q+3OQUCOe4jjkkHbeNKINIR1nALElPMhGkeUUWokdzfkC4ziTiZ8Y+AOp
UJz0tdcwYsCCAyiLOqiXvURRZiShld7PjFJbNg47WAPzjYjye6dKT5RjR99xDqnNWlMTX72Yq2G/
cvOaw0+plUc35DM8ooZ06p65Ze1MI73XXYGvM75w+bMx0cLQcA4h+9Gfqkfg6/pbmK9KtJhDHgUb
04WqPeApagQ/pKKJ05CQtFTzcZtwetat/qs3AKUSALZhwLBTcnQb2CgGpC++oczA4sosQmnT2iut
4qzt8DPxpS0gk4V6rAK48bSPhOMbWfNsMt9Z4eEYwHzrJ7eGpGsmwb0exH5RB8nW7dpmM8zlqRay
SK4q/AiFdna7eE/M2ngxRyWAHtJwhZi4LmVhNa9pAKCmpuxR9fU7CbD2vurRspAJOAfgWXqD6IUY
2EhrzvmhrcHyZvhVDpXJitBGdUdDk7M8BLYFVBHtRMtOnaphOAcl2kuXJvO2pGkTe2W9j4nqXSUd
nhZGfs7ADrK0oLBLyi3YnNnBmFCNGIVd7xtmXch/Na2gUA3flbB9g+g/r1vjvh8M54D7kESIWt+O
ZpquozFj/0Xh2Zj1J0tFSISEPj1BcD4a02vVlMpF6PiDy0icB0WBJZkl/YGm3KpATb9GniJhwDsK
BfnKyXrIj2Tsrtq6Obmhgy6Qev9XxseTDXWfgAwO1HwyiaVlsNI1giMMJ32gurwB/hfvVH6xTWp4
yc5Io++JVlwSF6A46Bo4UHUxr6jlI/zq7+Y2OXk1w1sX2D9YMe+aimKtF2NHpXpnARBa0dajERqE
Z93WS6y77iVQYQQaNWQaiB50q+zx3ootKHgCHqdZzHjBc++EnZ5e8MjpeFKVJwEacRVSpl95gY2q
NP6qNoPri9cgoKuvzJ3YjuSNInbrcAA896pdrnvlvhJpfNQt+x7/8I7GXBoRkUPxyFi5+nTjDZzi
lev5DdAhgha773S3OUED3qgwM1DRAFisTHsCM9neg62sV3qhwzkeDh3B7ZucwaX2xuREJrAHHMmv
y5thbLyHMA6HQ22uijib0SWi0nHGHmYR0O7AG/YJEWUpHWUB+iWBUjvZZBe0g0F6Q1UddSKJ14Ng
Pt5bOCh0KGYgGUcfMA9D3xw/dkTqrqbMlkZS7IlTDudIUwjT1RWMjg3uz0C7c2by0YYeecV3w5vT
9WT0lLZ0gjBhUPqqjW/UiiyLXhRUXiue5GGryKZld7J67BdlejKVl2lInR2ucM56odTrPm6+zYO6
qmpj/jKCT8QjzM+Qp8OKg0QHFKTskEoDYHCtbxNKjTErTzi2Cf8hrGZljBk8VQRVbhPtNSevDm1S
j2ubnDIucgcw5gqd/ag7ePYE8ipkwhxHDsy/u2ixvcpxMtwYWjk/JCQdtRARADXMoQooPhgvwQAC
mzgOX4dXsqrBMU2QwXsr+lnm881oOIFPv5ZfIta20aFwwpkdRE5tpm5K4xGVhLtqYiwjY8sFVdiS
9kTiZVXOR65KdIK7ilMwJiWKPI8e9cUmtEgzsPqDBxtppZKL53nRezal31CaIGmjLnFT5+0D7lVv
S/aItR9D90eUpV8szCc+ghjUp47bbhsxMk3SrMfI+YoXPacd7RKlIKBSa2V8k1lnR/nuhFG1izvW
DpNyUoZ5uBlkr2pS7G1TMG8JW6ZijKbkUkcPcd+cnGJ2DgTd0bWPWnywDMqVXonNpDl0fQd4gt0q
FdmdbhiEeA/dszu573Vla+syAx3p9RVXqOncIwNIQWetbbfFhAVkOULc6AFrPcTKnafbgGZtrsWu
Xh+Q9kJLhgG6wmgMOtCD6WVZrBngTljBcWRX7WFxm1vlJR+QwbWFV5z0mGZ65h64GpqPMaOD4x4Y
0Z+y2d3YlKlOan2XjlDZRDa8oWV8D3KQkDESIMjryTozzy0eos1c9vtE6T3c+sXG7iAxFpY3HYYg
uKgNYU5hdQBTjSGYfuccIwPNk6omzU0BiAwgwM8MOQIx+BnNcNeN4xEpZMKsSuzmBosrPyTHvYex
FaX/ThnBUBqtuh+TzLzP5g2iFxqhEfaO6Fs+yfDcsL5gQEdKEtXKrQi1bV3mBEOV5aVlAQ16J7+k
8bg1W7k0GQg1mtzvWabTIIR2uy5t6JNEDDxFtjTWOocxKB8SB/eRRnpQ34oNVueSYmyTbARMLZHP
fkhbcpMQEYgZ+Kczh2JTWtKj4AQCcI+RrUWW7Fg2vFQFyu4OzQHc2gZgP0mpLuz/lTZXe/x9xC+i
JIAjMPL9j/rcPQ2IFo55ctephpyhw6Jz8+wV0NeNE1MAAk8PQndCZdFpVg/fvbBXfXgQHUfhoLcz
qtrscezcN8u1hpfC9b5WtajhSoifcaLYm6DTUNvg3RoNji9hXurU0p9F7XxtUPbQINX8NrTFcc5J
ecghJittM2wBs7UExIZ7LU+A1prZI3FF1iaDsDLOiJ2SWHnKE2zFDZCNAPOGr2IpYa02f7WjuvLV
UQB1Yl/aVsKRUzSbsCa5Mhi7aGszH6inoty4CNPWBbU7Ldr0ioGbCkRzZRC7U059T+wH7HNCFwZi
33eh4017e05WnYAZV9sEaxC1zHR2HId1aKnuxoEu4vfhvc71Zqs4A30YwSU3RfOlWZjvnAixiraa
Z7LqCguTWoxpezVWjbsKieBYdZGTYpUsjoKr/7EeJnBuuGjCFlbn1FJ8Fu4NZiQs/11rfc1YLiUh
rfwCVdraqmviOZCwzX2FCEZtM9h+GKNr2mJjPYD0S9A4ZyHqMebBt22ysUfB4oORTKTN0XIma0vC
B7DzbCIGXYrB52i2scixSu7dZpeBuRNZNu2nJrnPbKfwI288cFLDjwpivkrr3OL2B3Q2QrW1bRVG
c93fJ9CGLZlpGTnY19UadZoKvWHD6pwTjiOQdDZG/zC3NPTeRrQNJvGsJgbDPBctYkOIfHHI1msI
+D3WxcM4NM9u/BCZ7TOZ34Czw7RYk6jR54l9YG/UoGpWATkVXsjOM90ZYviIwKqrOKEdY2UUkPqI
IX+OSkCC9L3vga3YOxRl+c4xET5rKKg7gq45XTTtFkYWcrqAyYxGEutmgOziRO+C3xKiz+Ttyjj9
VzzYP+jf7+RXPCR2992iyrUKbPFUj/+PvTNZjlvJtuy/1BzXHL2jrKoGEYHoSQYbkZImMKpDDzj6
5utrAfdmSqn3XqblPCcwIEQGFQHA4X7O3msPVMOm9mi3Idl7SU7GUFHvhu6jETTQv71r7O1DG01w
WrX25UdF8sQ5CEI+gSufDJYgG9KtFEHZObOjcMH+c0oBku9ZVxAg2UT3XenOG9TfCb4Q6HkFma7k
EkNY6D7memgQq+AS1TTX9wISIh2B0qUKUiBI7rJi79XmcyKXHqzjksLVLjWI6aGryPJqdJN0hQro
YGHqoe92SXaRevunY/Y/2uJ/oS1Gc7tw7/5nbfHxfXiP419pXn/9yt+kxbb1h0S7axv4ARY3+N90
xY74w7AQBmPTxyFKFuvfdcWG8ceiADbQlrqWtSDA/q4r1uUfcE+xJSFSRgoivX9LV6yb/2jdtAgB
kkvq8cIalKRXycWt/ot1UzheNieIl56FSrRjNgGn1Yh+2SSFjp8n1d54nrFGJScEi671Qc4UTg2C
v5g2U5TudTg5DXn2GWgO34oFYd0zyOZW5AymlXYRgixYJ9TrA86mYDu2eu5jFgMoCFaLtX74NEit
uJpp8xIruRdtfGTw0c5TulA2AuQGGtOg1mNd5BoB2QR6yGKgZ0oeDs0R+YPzWXrgiDMgesQPIFQj
cp4U0FYopuODywomKHyvb+bbTGGE8FGqKVTUUhrG3WMVMi2fRWtQS8hYUDWJvGu70J8b50NVRDvD
a56rcjxaTqD8WeO+D1N40h3q4sScj14Ir7JA5TSa5UXHJ7bnWqrJYgvoxiOs2QUutqbIGqyHBndd
U7Oqn5R1qBOFS08N3WHQnC+tPb3Jwqrvh9B9NFhaP/QtRQUKo/5QpfkjPebshD8bqHhCoYwZg/1E
vAYcL7d9a2Two1JMgZzUy5G1gpwnCkD5xMFtq1zfUfFpjobXTb7Qm4JJEjHo/dDd21Z4l49Bf4La
utOZipzLcvxRwkp7GDrtI1ywW1Ma81Nuj0Bx0yZ8LmKS5l1SgqKKOL2+DnWKQtQbk0L8GPiMEKfE
V7CUzj2R1NEuGBO1C0XbwvOZXyo0n6ydouJAibS65SGUtF/uudufYMxfGZHOYgj8yctcL2TAkC43
B4p8qcvFN/rLhZwjUE60oCFRiYSOVAQdtKDO9iOMJn5g98HJ1hUYmXgJx0o+C/rntuKBJ6H2n20o
AA+9xyxDK3UXEhHelbTXH1HI2rtm7s1btSkdL3zRS0WkySTDs6v6xzgV/WEGXsGiqtsbeoHVtNPv
Mz1VJ0XCjrcohMdp3IZD5R4keHTKMi5CYk3N1x4gAHcZyJ2muS/zZoHqj6CLSIhw2uwrJcd3t5+b
twZJOazNV/yH9lOkdCizw2cjJ1agb7hUvdDZdo1ZPiT69NRYpAybXUnjIRwMaPSIxgtTVBunzb3n
f/6FGwuF8B+/cUu4yyCETHcx4v4XkIXEbRQIVTxTH+t20dS6uGomf+gj884MkbAG9lsRRuFDdh2h
Il8Slqmj6j+3QtN2aYyKtZrMcKO6+qvdFfWGIJfiSKEb91LcQVEz7lhnJ/tEGhR2lk1YwZfSl1Dz
Rg36ORkH5oZBhzI3MW96Ah8/aiDSjF/CArNZpvq3JtXkEUvbjWBL1oGxG+1mmcO0Y75CCMYHQ5U6
SVdVcdUI6ZMd1rWsHsiprMabLYPX0BqNQ10VoDSUPmzTgsWaGy8TQ1d9GkRzzTJVgIqdtYMlr6il
WhTS5LIRYwkdWapPMYvRmzNYZw+OP8IH8xu+6etQG/rRZXCbzCY+5L1ekS2QlK9TOFwt6udYOV2/
tTQcl4t8WY5qT3EAyEBC8poVlt5lmnKK4SLdxRFM2CyPrHNi6OTZYYYSM1kQk+1RprcPkTGc8piZ
RF86LHx64B+J99HFAF3OMWAmM7gq60PelPGzTThF2tJ7yRrI4Hg+D1EZPbVSk9tZR3ZJJBMdw46V
Y+51B2IXSCUtiPIVTU2YmkZ7BRx1msz2RTn6B9K6HshFq/aiSUfChyocFk2MgjqSJF0tSDMPhC5X
M8vKuTZICe3kTqnqSKXIuu9CpugTtLCI+IO255aee8yDFbNXU9Hpdwn+RTGM7ZqqPVF3Aw0VMUIp
0eS5MFOQVbrqCH8Abixld1R9N52nKbzrewJ6udG/tU5qIFTq6RsZHtIPmX4toqY54oEwzrHYZW0r
7riuthJZvWHM6RUBLp1foS4dg4mhZmCG0KiQgeh71j7I8Jo5fRinRzPKrVvQUTwoAvswxvQuuslW
B8dz1d26cQm/UBUioYlPxnw6hciQ28Ct7fbOyoIJF4r8bBox4vOO5Ql6viM3QXrs8Id4JHUctIAM
jWXdTgGLQIA+CcHnUYgl/808WDOZVdNMZhsxXNeIiNSNIdWtdZqvXR0Nx38+DNDg/odhwBZCGh4Q
FdPEqG0ahrcYqn8ZeI2wZxrcu9pTki0ZahGUfXJwMMe6ibfrbQJkPKt+TCt5Bokpd7XbeVvSpSLN
jU/cLJBoUlgJTHltOorcXkh8X8OacBudx/upJ3OEYoX9HKNVoyfUdeO1sYljs1FbFRrs/VrZfq4U
asSWEMLIbOGcqY8jCD7yX8buNNhcyaBo4u3QTsbVC/HgOO4hehCt6/pGWG855fq1jLtkUzYNCSWU
YX2Y298dkH+XKMS1RAYkUZVgcy+zYTjb2igm/NXXKhorGulUEawo4P3HOPFtge872HpG8GXMzfCY
CwvQUYP1uUTUSxz2WSBfu6t6xv5BQ65sL8YRxZ/fwNo2wFFazIeU7m1bQRZh0hGgXDpLHKDmLokN
bb5vzRSjE2Hql2oSr30efe5V/MXRQu9gEEAMTza85OAwVE9+WmdPJJO7pP22DhJWr5K+C1Vh69HC
PdcI8BJF3XHmBqYiDbU+7E2YLoTCb2K9te6GwlTks6CRzj1SXyYb73AccnrbMRmWhWnCAJAempoz
asTDsfEARhKfADa5zHDlhEN6JQ/uWwkk61CBC9W8aG+5trYFGt88GYnorlnlvFBLCIjkhk0vDyWm
1Gs3uyFJcWyOY9/9+OdXrfOby5+LFhYurCfpQMqFV7W47X65aIdKb7RwroMnaH/ezuupxweO8i50
ppqjsIxXVedHTZvHp97+mszeBE8JVxzp0GY8V++kLB0I+E7xFWXMgo2x2REuYuwjTKJXQKNwJ+Yn
jeX3eWxZFsM0e9TsbPokC3LDAetGTwgni4XUHh/weG9i0h98fH/9Vtm1t/Vk3e+sAst7RXYgBZka
fGE8ZlfaG94md4bgwH/jC2pO/dLa6QyJffbbxoTa8ViwHr2OAeUkhxRIxAeWeLKDrGYSzUkj/e/V
o9c0u7N+HMyZiAArdK6YhVvunFuCSnJXBpl7cG0KrnGn/QtAmPUb/Wr54q1lbaMjYTHhj/w2WhRz
SswXffinzJlb7F9gCMlzDPcfLUx4t2Ik91BYJOOW0t4PeIsp413KhhhqZdM3miwtecpLqGK2htcg
m/ZTjEimS9WrCIR9wXqE0cnqvXuNyjHPFSigEtN4UQttAxL1ojMzOAUlUbOSIWNrlA0BMDSKd/Ru
1AX3dvoCLwrzoiTdNCrPcx9F8HyD4urgYJQ8zp/bEFXsLDJwADEkXZQC/4oe5y30qZ9z2WVIXXDn
YPwNKHK4xX/7koa8juvZGuwn5og8MZPUeIj1x2YW3bmGkYcFOfjoGNCSnX7szqKbR5YrCXWOXrdO
uPxjaip2cUibrmXuS81rCnKmtVgQdspVQM5ST9+1iX5xQm8GP0kn2wxouSJXcE5SxTh92vjOrZI3
dIUWeslrlPdX4Spih1WknwYDO8wCSmqd3Dt4jftlinIbE8k0k/+GO2w0vZMyBaFFTXyl/7XDwjZt
apHMe8WMcWdIxEC6TKb7zGKQS+NeXLS42WuCVhilaOtctYW85ljXgZUN3Wmi/ET/7z4J4+gjrkdo
GfFbr3X1lbDHPVza6M51zHDXTZH1IvSJxm86O5e8UcQV1RMDyTkMiYBM4pz11WIxinpYIgZlX020
mCd0bespgPptBSpt4LYcWOv45GPam1pG+DjLhljW3KGuWwAPLk8YhVHNe4521Jg03XRroCPs1TX2
PgghA5BCzFOkZ5fOteywkMezQCcVEEnaVs49gcAudVERXT07/tiZDcNGM27NMv1CkbJ9lykRBQu/
i0BaSViguRuYit+C3vzW49FdsvzaKch2xZLap1MEO6xPICsqbpIB6lqK6j5WlLvR7DzUlQZoJMpK
3zJ2c5E19xZ5QpXQnDOxulCTS/2MxKi0NaLXElc7q8g5iaIOX+k+0pid4ukxrqJzjUFxQ+rdW95K
/cMweqc0oy9TjASZo3nQt5MR0yvrQUq0miwuiXRvrfqQG3nyUFWscow22hs2eZ5Fw8gT5ofY6M0L
CYW4D/vuQoiZt02z4bsLm2gnSifcIzsQm8mgU2PG5yiGY1rJsNyrZkHOLYeS3pSbJ19NFPunaWQW
xy3FstcgmgilCNcMX7uVGUSajARyD+2zaU4Ey01w0tw29DbTGIo7vlz5Z73s6/i/w+/lf7MgZTD7
/S4GMcdyFG+ivRZsfluRygLNTpP21ZPtMDkYcy+hDUB6YENF5Z6H0tPsMPTbdWE9uCl0oiggrJT+
sp8Nixo+oNOjJw4zClZ3o2nXFzOhQx4HN5IqHi0jKV5AszpU9R+FkUTH2Jw8ig2R8cHDeLyNyXXA
pysKsuUURFppH0TDc3sdZ80aNjtaq+GEt4EzEXbDg0yDbz2EIZGZ3gtR2PuS03zfp0FCXxpEcEAB
Ba9HLX3ikdXW6CWwoID4baozCNFKsruaoUl3sA2CY4BwCGE2IfCetrQHBxcMySQv2ixpO1dleOzy
Ci+oUxX84ZAc8s68aHQJWTp5VEmLsPvk4k5LEOa/OHrV+1koIr8irHZbqEfY8jYFmTL6YM5VdUxj
/m6mjclLHjw7EHh9FkHa3RjI7OThAT91sWeA/WR0E2742Ou5uAs8QUawMK8JhgHapDWVD9t8axyI
3NFkpFenYp6POzxHfLHQRTv3a16GxVPYCWfbRHF4cU16W7AuC88cLvoynQkTpGDZ5Lk71Y9UqJky
PbU6SgNqCIfGG9tNbPPkApp6MlMWdKM+M5uPtWqPi50+WEf6ipsH90ZV0sYWjr0lAbGlz13nm7bV
ivtmTKlrDNpr3Jc9kepKHOqJYAvXQWvcMekoS5hfhfGCwLG62GVvb4KgwwJeJpCAnGgXmxHiiHyg
L9R54T4oYlKOCUfj0qmq1peqS4+ZhywlCpO3KKGaXY3C3GVdg7gu1BE5ZB5r2Ca49mgKHvkednaT
fiWxS3/GEpQe7NIMz7EqmoelF+lCld22Q5V/1a0HnrjBO+2daRe03JEherUTGXNQhT3SyK08vY8l
9HWcFKgM7C8UbPS7ajlqK+/ihfNTVWXmOaOYCeoYyUuoY0p34te80QAeisa8BZHpbjGAZnvZCHjB
gm5mH3npE4qIEXYBy28r/RHUwxenks5j8mqYWniOmmHej6C/zPIx1r7FbSS3iFPkJcpsQsTdglDZ
3pY73IjygzVn+YEqYuVrSVYe0oF1F4+BVw3j5y5qeVamoUknrRA7M+L5Ozb5BCQuJ/1xQnbRjoQh
hHbxQYVld+ggp52VeEHdxJSnNONPCGuPVX3XkmhynUObsJ6y/aabibxMtCT3bjvBnk5jTOFRfC+K
Nn4cwnYRCjr70NIKhlc1vaYBlx2TI+yy88dqnLh4MAHuctKstmh1omsOZ/5oFZ/USESQ5big9BP7
2luqvLkjqhKtH7ObsurnroXkk3mVRhfMy+6QGPfoPihP9vHInAzo3DnskreCHAdMTzZB59LLD3mB
NKEIkf7Yhh7R3XArwhZ795bYippD/Y06hXEfhcrD34/6i0b5vPfczKGhCoKiRRZAv02+AP2xzSdm
KyetmPWrtKIPSUAykQqPWdLWRyCkCWUwJFCOmpgGsn7CsGMFx1yTDRmGIVLFRO+fSFwHaF4uzNMI
xH4Uzxu88beRXMWN1RfZiaSUdodaKjhbaV7zRaEqc3VacUUTG4w6uOLbangOyywj1g5hq9lP5zzP
KrRNTJsn+73NwOaweH+eA3LTpwnFToHQ7D6Od5k3HVSXfM2SIcPEKsXVoB84a7DtQVyitiZGD1RW
cNWGar4feqCCngLV3lsWk1mhy+Osm5/cwj3qTfPJ1WfjKPJpPHk6k4S0Tcjvjd3hHl3O55lisS/M
XGx6OTzRQ/D40rwbN0t9TkQ33GcK0EBVmD+yKpz9dNSnN7iND2FNDp+lKsY0K62f8GzvPe9V95ri
o6R2vmszmllj1DVHYgrdP5+U/+ks/YvOkmFI559Sa+6/f6nfm/QfsTV//tJfvSXP/sNkkKP4SgtH
QKDh/f7WXlqINrYLhcqVumtKAzbN37A15h9CmAY3mek5kGTMX7A14t/B1OjMpX6b9NDKApZDQAwN
LTrK1m+UzszsmMMHUX8teqsdp2hbBfXd6r8PFhH9uvdz8++/Fi7eC2/V6//zt6EvzKDFIFtbO93M
k/36t8rV5bj+Zm+ZyaYnqXlS+akOske6TeUlIzxiSzD4oSKXNm2H+iUaXktZGqdiHly/N/EESF3/
hAL8xHupDeDZ7lwU9Vt+tggyS1QFx+y9g9XiM5COduxsTKfrD4LcmNns58PgqQXN9pEhAW1UDvRN
Mz+0XbTNm6q72UoSU1XKcDvU5XQOiv4uS/pXdKanLKudO2+xkLdeYp/VQHCmWWv7KNCoJ5ZYEgkA
3YgpXHLaX13PeR8GhhErGINdh1mRIdI92wKyb2pon3IHaVbeevqpAw03deY3HdloPiCl4O+gRzTS
PRLPYotJ987TUP6npYV8Q7pwD0qwCC0rGmgyFKQJ+d0mOuntJK8kEiJhSne+VcWrkYTHBq4ZVdr+
x2BF1i4ciudUJP2m6+ARBqie9uBFIskSAJPja8iJ8l15hipt7EpzkMex6InFPbIyUbYGBGYo7sHy
UF0kpL2gJAKv8lsQDd6e2T7618TK9rMdXl1bvnph7m1L5Dt+X78UjvON6T6ZJ0K0d1NMqPNQZrc6
qqIDlMaZR5Zfm95bn+jPs1Pae8tSh8bNH2clPwHfIYVPwyNahOCq667HeFPjg9D65jSmGgRFZN8V
7k1KpF/7uKILMnIdIHX9jAKORiANO3T/rwIGMDkbwtlYogal6fKIidySAEYwNS6zrkK/D2pxRYeG
bMaa802qPDyyFajJcJFgwgHw3ntH58OryECBUcKOaAOmJl9LFl67xH7X3KghBiRXuxgmLfqW6ir7
LN/xaEU9kNIERTLJ2SvVg8o9Z1dIgnakHlV+7FgP81g459zumNzi18hbk7nzQGriIEuf9JxXKFPq
2Bmq2nd9P+xVpp2c3PRRH/pWRZnemO2ncWKeGBK4aGSsnClvcguM9VlVNUAWd2i42spw25UBAS8O
U2thRPd5OKOdzLSj7iQgny0YOfTKvmR1/iWqul1pMfHoLfcpabPvQizmSvvUFejyHHtSZ816L9BZ
blxkg36/CkrtUzPN3xBQB77ZPlq9SQMDPdqYZvJRRyZphNnnNErpi45f5qz/RCm3hl9Mj061xbtU
E/SD1tpopvlBKgwbHaS4jWZUtp+0F837MurqeRlfKY5aHifNAp9V3HkVQN+W5qskj2mjDZY4FAjG
QGDGP5w0Bw9MmoMXEvjdhaUfo2DXHAeRaWSUGxronfliFOqlTovgqAno6hJj9Z8bl4jB3HqLc2Jp
kti4JbXzmLaah+QlqrZ2Q5de7yQJfITGBFp8c9P+MFgse3SHOgzAqm0dWuex5J5wkzHdEYVnA425
Syh5tTluaO4uS5v3DACgUZ+0kppQl28phluXSvPNOX4D09ij3W/mTVINGc7t7JLRL9nF5xARy551
CdKpZJiugJsOfBYK9711Z+bjPRQnLg2jOnaVtQ3b8VZlIVLckOqbm5vx1k0/TBrg29BV5g5w1V3o
yi/kiQ7XGq2mTJOjCBriWxz5VAKa2oeZwaqlcn27o9llmw+CDIoNHha0d6mcfM0G9WkhF3xE5Fo8
BJW9FVAIRFVsqZt9sjyoIwodXqhNlC5ybCLtxFrLAgeVy2DfyEVFNH9XFLWcHoViM7qFD5r6swrG
bdPd1ZOPZtHcKStVO0Uhhq6yfSODvdNxRsS1DrdyYHLZpHZ+b9bxk+502wrG0RYHio1mS/vSWTLe
4JKl82XRN8sCZopGT5SokkzYgl3QszLJyrnetAvdybWQKmqTQ0Mbo3DfuaAFxN6YI3qETFy3UxLs
l1trnDs0iLYz+WnyzchxD9vWuZ4NagkO3ZWu1L5XQ/+RAYlXk37vdbQ+SK1T5fDAw+BaYxLaAOVK
d5GVPXqAIoF3Xr1kQgY7/IgNUBFFXn+PnIhFRTDwqGx/TMHUnZs0eknaRh1R5+5KPZwpDrY/MACN
W01K8AOudY1tBSlB91MXy2Orxd3OWfR9KR5/hOnyx9wSt0Ntd0P3PTw1JMuQPArdrqKhSZ2Mgct+
ENQXCIKzc6pgUXmH8ebLMBpP9TRd8dd0p6ifiithBC2aq41nZK90MfRzkZr9oS08htp4uiHt+lAJ
UlCDxOPeQdBuz7CjqJICzEeuRXHorq1KlGyKGxnkRWqPftmOrh/k32mcNIjACCeDQgBay7p4Kfdy
IcdP7YAiNajN96AKtlbHe4du9wN4lLsxrPha0oGBaBQ/TvmrNEKdpe6NPLBq61JN9tPJ+WFnowsS
GEhMb4AWjhAKtlDCeUs4UymD3iCSWywKrk6DWJ2h0q59F12E8nAF5ZF3tFJyg1HG88PUhqoK3mqL
WoRZRkmXtlfYTfPMy0jjBgVKoBACxbLHgeY1O6Xr36sePrrFMnVw1Me8skkhSoofHnGfIA+qQ8uU
DqwSskavDY99w0q+gRt9wYWzFTVuUKvua2YXtdzqGr6FBueKrBDgOQxscIroHJXaPk5r4sdjH72e
R5m2vzGPbBDGUUrwClCCJsOxT6v42MrxnbgrND2U6fe9OXwPz5pO7lvDknBXztonI0niw9i43YW5
grMBn6t42HseH8YErzVa5TZLqy86GrxTLVso2k561UROS0E+wDYdtrMJko6etu86yJi63PJ2Fj2I
KczbIyr5w9RSHm44Wdgn8CJJS+3ERMMsM0FR8f0l20RW38mZIsLQLBGWxrgUGcsmIpd1IpdsQhb6
CsgbnKXk0Lp5eddGioQndEOdAxNagMDb9Gb+3aX5gHemYyw6iiH+VnAmq9mAHEQm0MlFE4E5yGs3
cgwmFOdYYaQd4hjQDG6jpXFYTfZhmHmyqpDkMZoGm4y/64Fd3uKHoxEvUO02Q5HtkOiiyR4FsSN0
96wKKnjtLBqtJHoqKJ9cbU0tKDUmDJbT3XENMAfJThUIRb/C+wEKvf/mNum3ORFfmtp9DpDZbBWp
PBjBus9VNEt/6qR9rhPw9xPPd9+2pw944pKjs7S16sB88eZBUfOYULnr6E77bxaGZNh4+Y5BfeFt
s6mn6MAzbPCduLwUZvfVaENAlC4icc9c/ZgveS7Vo03qcWCfIPXnQIQxEIaepHcWl7tE50E+h6rf
mRIB7myG3bVxR5I3BKKLxq13kP80Oj/zNkId/2AXgkxB10kYBKJ8W8/M6UPW6i8agMayru9BuSF0
Nq3yKDIQ0AXPNXIvKbUklOSDNr5PSmwxM2U4BMkwah0NRL1QOjdvWXX4XpjZmE4E4wNXN4NyrK4i
Cfs9fuDvwkurS7Pgu9a9zhgeTFvoJ0MbmTZCACdiYMBKHNkmJqnhTZtyDaXSdLVw7N5HLje2HbfH
KZloe/PYhNqWFYdE9PSzp+R+zFPz5CLh2ziup21YORJ5UUZiq4XB3aR34y7pFW03OyHzbAqOPCiu
deO2FzQJ8ZFQxMcp6YPjmNLFGIR7Hl2COdKxms9tT0Ovp7HjEXp+CpIKFLk0bwktO0oMyK5ICsUM
4vqTjpdhEualU2NyRxDTXc5A0unltSlncRupeZv6FF070/mE0C2kr0BSfDqWL8gr5CVX1bPtKdpv
VEOM/KkREmEfghe/mvNqjxY+8EknJbPdcBxsrIG7H+ScnDtHexb5gM6DlcW+6OlzZEJ/aw2/Z+YG
hTwf7gejKB+K4RoGWBZnyeS0LCrmCctmXgLG1s1vr8k0+xqHzDgwS/RnJXseiwC6KJtqwNbP66tC
uTu8XMNRqWI8OyPhX4L6G9Xvvx/jEIsh3y3rB4O2Up8vSURF+CMRmHy2xHw353VT5uGUbczeuISV
+R63ZkeX14L7p1VNffa8fNkV8Nr+PG6r9xA2o7+CifRUqwArLTwdPF67OnJXSs1fm9isdlqPZ6uz
xqi/MJDbxLqlW3fMofatEI3cChLYggtoo89DiRazeVsZKys44edmWAgM6+GkYfyy7HrfNYFA/12E
25W/sb7HuhEM7CxA3MPPl/78A2ROwhaI8AAtLJ713YLFg7hZd3++6FkxDVwxHX5ydphrwYtZMRI1
VeNTqF9/AdT8wmNZgQXV4v2YIu1hhZew8EC83zajcxipH6QNlCuvC3K+Lm1miQrRaKtDcmPFL1hv
VCG6E0z10LkWPEW0oPLWjbZ8S841xc1q+OnMjDHAN5MaCWdpOVXrHvqQWfdjDbIgPL+VmmR6MROz
hZ+khI1F0RqJ7GEE982Fr+gseKFSoR4/ThKqDT2MI88FCFlgKc5pkXGC12MCyasz8xMcfJq5HcOy
PtPYrM/rnlWniCPBYnc6sMFm2ax7Wd1afmuMn/rlRwMaO20enWPd/OviW/eo0PO5ewwpNKewCa9X
W8hcR/fXD85JWi5EhTXTNVM/Xj5xu1xqnWePig5qdogSpCBhGlXndWNTdj4rio/ngVb6IMLisL40
z25J/C064bT4QIE75cJfqHtyIbjoy956WIAu9kez+4Zmut0T8vn4X8AeP0EgUwTHFaUsvMkFxuSt
ZMKVy7Qer5v1kAimemnNeWAVcpbhcJqgOM0dMgB8E+uFo7Fk8KMgx9buQEWtl0+wfqD1sxD2US4Q
SDPJOSdFRC/EWMCBDBMKqV4BJblzzlU1N2eXLOUzsNSsxrqLmDQwnmyLxLhNN6XtOYGwzjqATcqN
gqom0ZeqdHFeN9zTf+1NTsuA//N4/Wexvoh/iuDaiTXy33/PEQSB+utx2xl5/fG3d5sbMz814vuo
SC3cVBbX3Z+7VuUBTNA75ibLi0kfBdTSY8b5nz/Zw5aDNMlm3Vt/sB95DlO9QTcluCSMpPOV7YB3
WI7Q9IKYXPY8s/5Yda3rr0d1SqnNFyGtHIzI9k5pRbxLSjxkJtPZP3/DXvZ+O3T04uA5jCpAEiFA
/3x702yQnlrQ49fvdv1aPcnXvx6um2H50n8e/vYjSwIioQeM6DRwIWYuG7PUA+FrYe1AzoyWZbaV
P5QRg+eIC5v6WQjQDtMQqsWV67TuVhPyVjehzj7eygnrolwBTytI5ReuKWXcajdXCyq1fNTWs9kt
J/GX3RVpKmtW0nHUHwBzMkjyCGdbegTHpBZy6IVNZjq99JUm3nj0/UVpXf/762G8/MS6t24iVWEv
7cCBLOORphyGfIYsruG/HwfDJFDMLvkkfLJq2ax7BePn2BvxkTJxvTNsci/W19eN3dTjRlGDwp4z
scKjmRUt4ws3UFQf191RIyaLmnaLDJXBNyep8pwse+vhGNasQHO4xOc2e48GvT/9RG6aPPUZmywQ
nIOuEYm8+f0iXK5JJ+yq83pN0ozH0zRYt1+u73W3jSmFpoMjt+shSZTpIdOJh/15H6xXtmj1e6LN
zP0vF//6Mz//RqWDzClyuuHra4C5uZ+KkRksWcB//QfXX2mcBdU9LsAYKYZ5l6xAnGR5+tEfhnq4
7P12uP4DWFp3u8rj/tOR+RcdGTSsi2Dtf/b6vHwf35tfrT5//cbf2jHmH5gH0cP/N24f4fzhII9F
cqgbnvy1HWM6f1j0YTAtCNfThb7YjZqya6P/+78M+w9JLYMeDZow8grQ4P+///MPEpTmt+NfPRKo
mxfNyS/KMhRltoVpyDUsne6PZSztm190j6LVtL4qS3Gykro/Ok3/XPUQKtswBzTjOuiTzQDbvXrK
MdlvvHm6Fp2HA5Cq6sSPGHChzGAuMZrKvS2BJNv5e91QuNaECx1x3keif/GsxUXqRY/Khk/SUlQq
qXlFs70NyI3ZFLP1IdUcGgrCaK62Wb8Xottp9AyqqaIhbDw4Om66WD+j6Yd6r8BeU/Nzu+ZtLlIb
rW1xTRUMdMp6j4BN7+2aANqyGIJt58E21yqTbD4yiFAZ8QRI9/bYXoyOMOxwnre19jXxUD6g/2YV
U7ubnNangdVqNyA2A8Kd+7i1a9wsGzfWlS9JHuj07jUXlOuWwjHMnoOmxS+Nh/t2cK3N0LGCnyui
sYYYu4AIp63q8r0Mms+V1Pc0oK6d6wIxM6IT5W9I7iaG8bNen8venc5xVlGPGDT+A0bI4r0PjTvM
m+JCL+XPIwvx/N36Osgmk8BjcUc1Tb+fJ75nYlq8Q4nmgE9hNVdG3fHSaCgQphHYh+F42gMImfAW
mHN4A1NwKMqBKhQ5NX6dtSMZO5W4hWCtfZl3TLiWw6U0f0OJlwpMj6YxRX5sx9aL2zfG/2fsTZZT
B7Zo2y9ShFK1uiBqA66rjsLVVl2mlCq+/g7Y8Y7P2/c0bscBAgM2oFy51pxj7itSIhZ2oeKjAmwU
haV21v2oBtmDvA75fQi0nh+tN2lnlPoPyvws/NHdhrPbGdhtnJlef9UfysLY1FbBMR0LsBbyLuMT
Tq2lWdTQljJZBeZFS7LG1xAf6hIq5kUwSdsw826G0nVv2gmMpDbWYBJG98YfKvbyPE6QgEC6HVs3
OSV0qemXgxPo4p4GuI7TPR/KW9/RtaOTTf0DqXgxzZ4EkJVrdw+Qhqw7oZ+Uv6Ox2D7pWsUP/T0y
5/DhesVgN2MNlbol+HkhhtR5UgWd51JLXtF15wdTp2oHeJO+zigdg0knzjWV5uuI7OUxNLtnFVbq
Mx2KhlatZd3B26YP2JQjpaQ+LMde7w+4QuAoRHRq0Q4PuD9OqhEWHRFmMDr18R7Bpv1oOCaxkml3
cugWBWVrPICNmL69hhj6oaZAq4jtEZoTv8HgIRbI37SZBS2FFNL7eMjSdxEKbTGIynuY0GVQcbkx
Ci5mRl6piNVOafE1vM93M0PIZZJ59rs3R7saRdinIv6BRLoziqbhScI32MYAuRDdmPKVEcoqh8t/
tjFwL/SB3uVIPx7nwhA9Z5lnrfFdWSvIY9EzDQlvpexIp3DnVn8wNqK3AFARcLnN6n56caV4mTKt
upUWXqGxldnOC21wXVKq7+JDE3V4n1GtLkcP6HmB8leO4FYi4fibfEy8m1gYydIqZf0YO/3GTnnq
XCLwb9JZPXphS/GhkMwZFsl7efRRaEmDM9mabyuhQ+anX7M0itFizCOyQ1ObtD08mvJ57o8PlTaM
D6VhbHvEMZAHSVdJL8fpFrCJTCYB3Ih7uLL1t+0lAIr2wFK5xXSXtS6sFasbiFBN2Kn9f4d4L7NN
pNMpxZYNGb+sX3QGFZvZq7TV9eo0GZRQ8SUYq4gO7aDyF1tk57DK5J099wxScG862fCOwmk+Dk1c
PsoyP9G0js7Xa2M0RIER59GWXh3Q29F75Ax08cVNEc6rDHmnHgVea9uPGDb629b2n2lCBa7u5PeV
MPI7zNybckBjaDlsgfQUvavVjvkRINKyMnvQQZCNs4stMjmExiN68GHP2MalhRXaD7UF0GPKw+Yn
9jd9k6ob1bgGLUzaYXNOgl7JBvnM+we7Qql4406kOOt+9Yy+ST5oqCrJbdT1gBD3eu3WdbKtHfMM
FDf59jxx9nJd+xrXvSD12o2mF80qbTafObamy9WgQtIXtH1j7DBluK85n6o8FtmLRRThwZ2RME20
FF8HfyaRg4/XgvEnECUnql77FQbf9pWeTHjIk6ZZ4ij8ozS+T4YjzjVsjWdHM7W1ngjazSq0EdFc
WHKRFt6Vwq4WvqS2DbGdBJ5qrNt2kgRtIPA7NaWHz8svykD1bbh1rLh+divelMLtErwx5Smsav88
zEzkEOAwGCJ848m1cyAf+YRF/RJ0ZUXJA4rp/g4NGbwDPX5oBotzNcYGwqoq3ANpR0fCU7dMrTS+
5mn/0traOk2qkjZlnzyNEvOb5ZZyVzcJ7ri2YQePT2N9vfUCz8k0KoKCnkqkE2LoYEy4tR2M+dHc
H/4eu1wtFekZNXmEIY64o3f5cb00lLwegvHiVTdm6jC6hjpcL2UEGiwzpmFBEYfjyoxYfceS05Pe
SifwkoQ5hWHUQZpdhtJ+0dzmYti6mfwjdOjnvupraBV45diGsAxCqEhKYJrCY/M980/g8+Nt8ST6
iLIhT/jNm+mIYZcl0TbO9X5He249aSkL+2BT5bQurrgQDEfZpSdjz4bltsDLeadxlr3kX4q15vyI
mYLIYlHYFDqz68yQzUFldb50Ev1hCJOUBkkotjMZJQHgMn9dYQs1zeYtQiEnImWwTcqGrT20n5yE
58XUaP4ZULFcOFX/0pDseVTW+MGGm1FSjSgF6QZWXAeB4/SQqJywPRUyXu86npZtlWtZxD25X+6U
Ps4pAB50aAMd6AV7rjtyggg9aps/sIuWfd/qQeMA45CduEWUXi1MQ32b47TL21EiQRUJCm67gb2U
NlvacxY2Efk6wxXR0x7TpZ4ba/TxDRmVZB/R+w5qv/6KJD0avq3POKUvzTKidglyYZSy8hP/2WyM
L1Fox87VT5rOHLW33rw63qBQv+srOlfpRfkNeWPRNAWJTonzFPXyOXPtjXRCzEN9Bgxp+slqsBF2
ri37bnyxw/oLZ6Na+nN0oNRwzQEL+kTvilkE1re7aGaQba9RvahVqML3ygd/VH73yHLcDMOY39Zy
Q8eWHn0rNp2BmWBgE2/nNgLyJPoysjZlQmzf1bhnGpq9afs6W3bAjArpSdtT8xU3ocj3DVM2DIfi
per0hxCGV9X7/rpw+D5hkHYWwzA9hxM4dCMLCIPahoZGLFV3Dmdt305uwKcJEFGEz/F2lJcMK2Z2
RqzdK1P7QGR6RxdkJ/HZgmnZTm61zTgTg/oZHz3DRLuv1ZLZCznpiPRiZDk4rxC8qvy+dIdHI5kL
jK+QU0gnDPj2MxbynC9nSOK1Z/CVbNNdY9hwoVKdFPqCb7YJ+jAzgSU2T5VL7JHPWm+i623OTWSp
RRujc8V2gdx34aIhX4wYeYxy8IPcGmTQwlwMbYNY8rAhEMs9YwtbmK25LN0yPBiMznHqGYtE5wRT
RK92H5an3FdvbtEcqrn8KvHvb6Q2Pep8H4OuHVL+jea2MOaboW7Chd3wRfSZnrERc5dgt25J2sMa
mpJc1DGxXdS8PW3cP0xZcSj0NF2Unt4CnKoRBbdizUcd5pmHHhpv4bNemadMd8vF6JtMEuz0bW5M
dyEJSewkSiwfW9/sGyOFnHqWhfnG1Ay1hbDfojY/meQCLckDBvwS/zQW3xFTa75w5A0LiKiA/57c
wn9HpPeZet+sALdhi6fBrBN70Qy08rw/XjF9QoG4MTrZLXXG68s46W8zCcpoyp0g0aYPZXrPk7B+
lDP8TElzY9U/Ulpks2OZs8p4Z0vecpswkNhO7hhD0/yx6w9ROdWNiyfbdSbsUKxFKqnfnZTPMuvA
xrPHbRXHRwrmVzGolwiHuXSck1f7d+D3bhEkMwsvxjfd649IoPYWRAdKI+OSyfhNtwZ7BR/AglkR
OdFQUvq0RdLgnNvMOfTztIowj2j66kJ/rzx5G5YZX0qaqkE+0zI3Ta5pw60m0lsSPN9tPSGgnWGx
xny7GudqjcP9BgzOtlFmzESYIXMapG1xq1RYb/rZZbBX0nktinPk9Jyy4jWR3KiyegxkQDKRUrxb
mU//cp5/CBhinniZrzknDZUZ/OVwSdHgAflxsq05JGeZG8wUhbr1IF5Wefse+v2u0tyUNBQs2rkk
yXlMjn2jxlXXCbFxElAsVkMTHlmQ1CrS6B3Ebu5Ii1bX7BP7fYAwdUu9URlUS+yPBRBD9tVjTK5w
SDadjG9Bvj4mVfsnmyS8TmXOBEitQ8vyvqL79MHrIaL5ZfKIev0lDFnaIxCEgcYUSdmyWFNlyZ3t
85Eq/X7czkZ5tpruhcjU/OIzV4swmaBdkOTWBg1bOcBYw1E2qX6v5Y+JicUIybgVMM+2lr06s/ND
pTdxNolo2QaNn+ytKfbXwvFC/GWpDXHLizl3O8+E3VWYFkvcK1O6Vn4vAwZuh4x3DZ/HWsgu3gG7
i1a1np81bTAC0sLOw+BJur6kfaR+StHSMqzXuzlAV4jBXRvfHRzCO/aJOzuOwxV+EZKR7OwtSStj
3xbs4kupo1UEAYj4DAm1XzFJM+lyGsW0zkXXvErCeEBorCY2/g9ZkSBaCp0Pw4QnG1Wc+96ZmVuQ
hawZiQH7Zoc3H5SUfqHQuXfxFK7Z1tL7a717h6HhImrNZ91wWC5bAvQ01JFR552lXd6hGHGA7epH
2WvYMdLQO/jaYWB59WAH7j0C2hZlPWlPkokUSLQkaP3k1c7zfN3aA+Za/U88wWXuu4RU5qyIVqKx
2FhH/lr2jEVa5zItyC/Tg9/r14Moz14yY3ZX1+NDwTiEKd//fb/rzame7NmNNZvrr7Y5n+6EZsQ/
D3m9UQ+pCIHm3Vwf8npoaFQwNrCLZo+FNjSj8gCwH81UAdbUQhxl2jvEqqd0opFUDj9xQTHbTfor
DY9jspNk7y0MrdtVsjtbXQukwJDktSM07Z1XO1GfWT3/uOn005gIQ3qYVtJHTjkMP3OG5buq4kcW
sUOBlthHf9IV1Aq2YSGht4yfCb5w5jHOxCtSTRAa1fc8k4SZ56wCyhY3Te0E4KqxIvcmoKvOj5fI
egRnzstI5fJDXTr+10tzTiyKQle2NHqXUSjpBdcbrz9ixmHrebCfmmyEHWYkH0Wck/nY5Vs1WJiQ
QIPAARmXsFn9RVqR76RbaHFFWcg9oCfsZ6AIJKMrrtfs8fd1v826/K6yhb4hopuRr6ygsdJNmmDa
7DMnL1emTXU2G8VLbs3xenYZQzWzQCgap++zhwZFmZFx0JUp/v4w/nPJof9HKRXxJWbwf/BwPe4m
pJylkT7kxUXdZJ400vYM7L+m/tAZ0XM+RAcJThMDxtG3269Yhk9uMm5jNHbGeMLgQqrXDWY5AJcM
ZUWPYmQ+mmKA8WNh6NGalWWD7ezhUVVqk4wN+5kgRwka8tlgk0KsnXEIK+bAsjZWhcVW303uFHPV
/dSvOsddYSZ7b0TEyuCWp2T0v+vJ2yUyXFxKBNumnG3DAKHDHYC7g1te5pp3Y9Qf67I5aRATQLMv
hK69o00L6P1R4hNnXym0TvG7ILbcxDUMEjvCad2HdFMACqeWfuthjA8Qv5CxujXxSfijQU/TopBC
Tyytg1p7ThUzXqtvLD3dFCOGrL7B8egZZyNMz1k0NqBfe2i/JZG/bKhBs0MVlxg84BzljxXcSqvK
96QA0gR7nCaLjaERvghNbUItZX8B59A4W24LTy/vPkOPAU6bhnaQ1PmtceEfdgIRUf0nq0nIyLW9
N3nyYHT9Hj8UEqmSzc/oV6eaE/9ipGqxPUyq5YgfrVb1DpPMaoT6DCThhvSfp6p2yF+ysnPaoD9G
CzxZOO9b620KwwcN6jGI5HhfQRq0Y4QtErNaDKaUulHs577D4kNgXiZTANrFC8Guq1GYEAOTmA5r
nDxCOepxsiF9YhdAwcFHX/aLuiW6HG2wxxB+2TpQ0qQ1PcU2J28LolCgNW8xbQcP9h87JuaK8suq
oMpYWbNKk/QrraAJ0rilMwnP0RiOVpa/j2HPAFDy4SyjdmUN9Zb8bNT0NQBgQtW/p8nsT4lF9YjW
acxYxnK4h2lmt4uw7x/TRLGVwSJnlcNrA5U9RWE8OPJFWNMG9+FX5+Oa7LWsWtsGkCkjBKgyP+RG
awS+3muM6KelDRiX8Au0Y3jG4wl6TdvbB1zEeZ7cF65+jrRxUXbTnYpqbSe6V8uSW6176d1kb8b1
auibHXKi+7ScqqXuitMg4AChTJIkLdh/Ws08aiJcVU16rpppQYV+zEMJhsaEpgsNVebqp5mTtyi9
NUXzklfI1Mq6KKgm4VUPDmc02+7WasBvrMLojUCGL+FkO8ahNyNBhmH07PFFNKE2ozYGg+2Fd8KH
jBBRijgCCpbUXyw7Pdhj+RAZRSDzgTU6O8xNvrwIwIoU91NXfWTNRARIgkSsMjGCd1n/Fls+PM/Z
+gxTp1i4Hkor6O2PcZw9FHP9J+ZEYczNn1prlnrY3eU65xxX3IwSlVFVfsI9+Aw5KQhR/IGGBp+r
3oPhfEeE997PyBXBskirBM1b0ftXoirWg+C0kpEPn6DzeWutMd36QKikJx7yZmmF1opv11OlD3e5
5yHpBQolEwUWGBUDL3A+euO49aenHgPsOpoqiDKUqmFd/um0bqMbPRGfofnUsgT0kTijF6wWF86Z
AAcD6hUmAVvBdI6OLH1rum13uRgXmv2F4JHAASQ7mfFmilNP9eZM5akiIb4bo7tUzfeORVE20ynu
aXvYDSiq7NaqIF0miXaG/bGXNq4V3wKNpJOYaLoPDRbhZTvtUF9DnA09utMCNJF/HyMzjDzsay61
oU6I5WJojAtliT+3ylGd6llKP2Sigs5XTkTBM1fj3eVf3Bf1ow9MDdAsPWMHz3YXf2nsy4KpvrpO
YX28pbOgpyzLoJvEdIEKPRmjOA4OVwB7rsij4+xZzPbOhmzrJV/Y9IBoJLG/wAH7mif5m5nA2U+A
xHhz9txGTJeHp6GEbu0Uyfn6RepyPvr1H4qPJxhGGBDGPEg7ELGNd9s4eFuGCXdEphkGElrB/qPV
UBuOL9DhGVWH1OzazGbRwVZLCvvREOyLEIAyHuOxFBpOPjGs6M3SYNoFQVz/DIk7EFl8mwziM3ex
xiLivY1Ex/deDqupqi8pwfwD25QO9mW7XU1qoVdIjBzU5UuR+Sfe/Z0qS4KhItoh2ggwL7JoG6Fy
5v2wtxNrBzYIpyUs7cluHOIM0QW64imEUbVUwx9q3Oc+f7B7RRrz5GEecSqS5PmTQnOYFoydWFcS
TwMGQ8xza+MSIhYWzXT2xx4cfdUM3hpo/31U8/ygX/t13VssqIbxWXhOs5BkuE52eLR7eLL5iO8I
WMCMrmNLEk+2kPrByGcA5w4bbR+4aAG+iJYrdamk+aRDw1GCodtMymqD8DE3GB2WwI0TQ7zN4qMY
0ueJEcyiyJDu+pczZCPftFF9OCYKFW+IV06hxI2XU4fmXmEs+KhA+a9sYCSo9IllYN24IGUNgwCD
ebYn1h+X5FixZOy1dnqRLFobuSVINLGiwR3RaQMTVXcxAdFxdIvu0gGz3F1ar5mH/MhDOetCW0vi
pxZaL2eslnxV/2VGN2YO3VffeNZitOaJ71x0dnP/Thp0STvzoWvGl9r0T2CIeLGN9krH1tbhZaA9
L7GZ0qJ04oR1lgUtSaZPotC38BeyJdu8PzPpP2gL2bMy50OubiRQplkIBtL96K/7uzD5pG3v8hVC
o2t1y9I03hj7s2TnyffokVFWuLxxcQajGop6JNz7hYMsfo1d5DkGBlB1vAAV6+6C/Bh6SMSSC0zq
NxpuZezd5BVVl+mmipqgKdCQW8ped8L/orx5wnCDNGPWgqifCTLIpz9j3H0VrYU3CDqr7icGaWIO
G8hwrZdmdRJd/yx89k+9PI/Firf34Eb0kyasA1jxzaBXDIIlhJq8zZ7cOaMZFVAs9dbJdZrxoHSE
5XlUCWgiF8tFFMbPek2mfDMQF8KEraBB/mHNcKwj1e/dUB3L0UoCyLD84/A9LGYMZh7vkj2wT2cG
tfekT8jY+Khn9RGm/n3sV2zQsnjauX79YRmMk+JoB7OdJpb68XDLM1d5yURqLAZRPI1oZ9cJToAl
qS3kite78iKLqsR0mir5U2qNvUYivbbo84v6WXTMpZ3EpZmXJJ/1AWu32oNY2Gj1JrbTs1Oguc4m
76eXHv1/5nol7WpNu5wBCosR9LDipRXrooG1olSBxqSExltjhSkN/8UZ+Y+3RNWX/QVK262ICYkJ
KSDajYn9Skr3jg3tYxwOH0bmuXCGvZVZet2m0823tgBJHQKvXKqxfZc5/S1ovWkQk2mwEr1kcRJn
m0GhHer1EsMdWCEtOyLJXqsRlxZ0CmwZJN4aIUs6JXu9lS4Owbp1KEFzb1ujVJt6ewwKpck1bjq8
TexgXB3bkSmDUBcOyGtBQqRMvxtGZsuhTB/xdHcLg07Asi01zuw0AXlm6GldoBhzBcDo3+0wJl7A
pDDWQ2Plux6Qv3Z+jsj64dwDAX+AiY3O1ZuCXh+/epdDdmHcej3qe2/cR0xeAhpjHB3vO8TjKzdG
ZhBXB5ij27qFJxGCTF8K9EhTgR6/JjCBHKX5fpJ+CIV9BovTlNC/PacIhkS/iAooJu2X0DXvrBFY
ENTkZx3oJHrE8q2CQuj3z33ak8FITOg2V6E4mO0GTX+ztoye2vbRrQ2XjADyBYo5P3F6WCeM9Z1T
mPNNZvJkbgGt2AstsvR1aCpz3Y8sMrXTkgGeiR+oRniKRhZa3ybQ4hK7jZusgJeAzyUe5ACoDqp/
bjm7wWeJS8t2Ry19V/UMe8iDOmrwJXZJPu6SzGdGl+u7KBfzdvYoQxyg4mhDlyNI1o3WZ4GdmgmR
OJQIVjuuPdUT85R07TJ12JDPUnutWnefNGG2rutANtVBj+oRYRsNFbP1iHCdUoO4HIU9NJs5F1W+
XE/d9GkgnjjmuiLFrMoDvbhPopGUQ809hn02MqTli4H1oiJ+86YMk4ewHyg8ULbSnr2oDm1yAIS2
TeJsnTKdJPGiv2cfu+5BgK4EWUoLVbr5XpXVZk720ihv7ZLBQs0+e6F5+f2gIv8l7Pb0cCrso3Ar
+hUpNZscmqGYWGYsX55Dw1MB+UeQuGzvI1Y1Z01FtI9bMI6HiLA2Vfmpp3FQyTQK5tjlHKuZHXRp
/l1RerJLg+ho/b52nZ1yQfTZmHlZTchJTR3qzdCxnCW/RbPN/UL/U27tvkCiF6feSrBGOZU0VpUB
CMCm4zMwj4xc8VlqkUQkr52brD3ErvvkTRhRwjDPzhqc9xaQPH/SNqrIHGdbcoBxYzE/oB2CNGKX
NQDeHAu4m17cTv18Y+K4ChjuLPRO3hZEymw6E0MZklRWB6KjXNXhyMzYMbXuvJqz+AG7hLlsorLf
5Emt33lhxChRM58av7pXcQe7oiFURSnzKQmb9YzZjlQwS98pQTJ7C55/pucP/LHoYGHMt/Ah4VkC
7jZoGGTaCVEByo+xPRmzoi/BHg7xTtLs7Vn7aOL0ySPxQj/k2vNgTQS0sN0bIttZGj5Lj/5jDjhw
O5k/Z2V27QUxceg/dDZfTo1CCHnDnVIVaUQZ7+RsjlSuXuGsLIdgDabRL8rwGL+V5ppse3yvZLqn
E1SZKTLgnvhlkBUkmJl4h+kjeafYtxTseqo9o4yPRZu7Jy1zD1EKngO4IK21/i1BPbSZam/kYx7S
qDjq5A/QHWQn0rXI3iE1GIAE2VGUS6uNV0w+rFOu+uXQw2/1kI4SObAsGC4ThOIo8noNOtkstwfF
kG5ZS4KpKjKLbKspA1O9cm7HRVSKbyE9IgvclCgdU/fwxfTHYuOFKhjaGL9TiSUwo/7NsKD7kE6p
DrHmJGypaMo3Jo4gZpZlwJ4O7BzmiJXIOGPb+AhaRePbhnoLOIfwNLPMMWBGxWGshVpnfaMvkZps
LVf+iURKmysj8KcF4ck74inHXDlNsu+RxLAOrN3Y+pyS4ezb2h6Y0CqcSIr0EvXUVekDnm3MjEO6
D+fhaeKvMVT3PiUfnd3BQkKHsophKsaOW66tssxX1aTzUcfXyduU3uOOdDbkH/hC9Lch1q+Sd43t
fvGQWfB2CLDON4qIkWVXZd9GzJQHBvRjGI5bZBNvPeN3XJqciPxGfsxglKikdRd6Zh7hEiFa7Q+D
qudZrTmV8/x0bRdh1D+7YjzKCatoONGuGxTZjGUFkjXJP5wJq3HqGAesHN+hU1LRUvtT33qPytnE
EATWVTrcTlNz8n10piiQtghreryFJca7ypAbL5PfmSCUmXEwdFfdbe4wzh6wlvmrosvWjauF+1wY
D+CVFVMVBoWEP+Rx+MJgCreFRv3ZdMT0VUaKC69ulwWLp0VHY5mMxbvjuR1wApYlLx457/v7lHV8
2efppi6UXGkXAtPIfrJ28EHBJv5hFFex+0B4FZUMkejTlZOf7yNh4mdhsj0w7KKjaS0d4F8LHpoz
QyohXR8ct6HTYfkPGjAdxBfyG2kXm6ic4AvDmboNaSgSNQ+5KbahbaqEYlOI51nXvttotPayrnYt
bqh778Z7FGNcHmTkLYYqdeh3RjiwfxwQ/7dVOt9FfdMtqwT0dIzjeCZ64bLjklmL3s4m5NmZcYU0
x3Au1LHqZLvxTLS5iReRbnBJZWtk9YKJQH91pH3fmvZnZWevUSHCDap8fc1ZTbn3Ng3Wjeln6QFp
FAxbjF7sfjr76BScIDPLW9JmIs3EJYsisr3dWL9kch534UVDrdvNZyVVczEfL/uwh45mdpwYKDGr
noZP3WqkrHWAsyPIvR0SyUnW0appoL1q+SmctGwn1DSdhZve5FGHSyNp9Z0z62caB/Sw03nT4nnD
VbDQ477ZYn2V7EuIq+7o0C9lRv5WNEgK7EFCPE3D77hgxDY2xME5/gZyV74JmS8FuqGterg3IBow
WNrhSdMi1iyTj4Gn0tM0OQ+iCs17K692/gB+bozEQ8IsajvqZURpGu4r2xGbksBixWB/Lzz/qIFw
D/RRPMEueoQ2PK8zEqguVGWxN0zvI61pO04tCAfy/RgeZs6iEopdSzevhNV3fN/rcom+KzsAznyG
nQVn3Os+JEa8TcyZpsRsF0wtHbIw7jaZCetG5BaatYz8DLv05Q4dCInEzjsBV/WyGEptzey9XdYJ
YyAuEcR9IZ83xQXZIMDU5h/KbsRZ9Go1FJ8gJrPnHFRIkpufdu6surqAG5grKAxEGjX+uo8HyJao
7DrenUC77n41OPDAJ9ruRWvIu0uIrgtdfGI5HsFNw7qs1+23ExUUpr4LZ6Krz0NnsFKq/VDV8wqo
5Y7zFLupMn4ZUo2zL1R7KvZwM152nN+J15UnK0ne6op1uaBdnWhlCW452xd8qLemZ+11lEkgKqit
STzsg3blmpRPUzS/m2yGR5exa51CQ7gAzpPuNTTaZOVn3Zs02hAyK1MTKuSfoa1zsJJlvPQ70uF8
BOgcp0DusU2ssEoWGp/XeeglolvJmavlxRpkPEZJ0vL6U8YQ7qHmZONW1kx3WH/Rqe4DV6lHPYKI
0VzaxFaV1OByu8ci8bt1JzGzA5oDix3308Ll5KTSLARFC2ILlfxTaWAGNyqCUGvDVFg2wWDpMWc+
tCTNKiK0Ddrdny4ba4RS7m3V6hYw5tkmmYO7I1x5zhJKwGEun4kWKWmy9wTyuNVJ6Q09XmMel149
POpKzdsmAKpPBDxHmlDaZJVl4S4mwIQ/1IoPv9nIv0HH/w/HjGv66+8df7OXr8dqSqGlg0uXEIa0
bP7mY1/vUzcOQrvrnejjkzJLBwd56CXrPsxqbrpeT6aYm66/8F8Xrwa5613/3mJzsjG83fXI9bZ/
XsXfF/n3GVnvIM7+95EIc2DgNngRD05r8vm4vIbrs/99IddHNHBKQUG/BOleb6+1jBLierHJnLn9
+//7++DXo7+Pcr2ku2PL94EP6c5X75Fj9XsPdPkOS7Gx6wSuOeHhV7leCtE+/L30e8yb50u40n/u
kyKyoqv2n3teL0WXM/XvMYJgl2OYWtvr8b+PcL317y//Ptfv7/3zMLZ2kfWISOD2pY9ONsMFGT5F
598X0hgaE4jrY/3XxUryWV39PhrG5mhtjPZT9jdGOdOntdfr56sN5Prj6g+5OkX+OfZ79Xqp7AiM
ykp//c/xf/wlv1dnqlD2Pri5r7/xe8Pvk/0eu94lv/pXrhf/sa78Puc/v+J3DYHS0oa42zN7+Y/1
5e+fe71+faiyr9N5+c/D/L3T9eDvb/4+fTb7e1/2YNihFILgpCwTlkZuxuWqGyaM0S4//rmqj50J
Veb/f/Ogr9PZW6f+peOiYza6/tLvj3+O6RXQfXMkD+L3Gf55mt/f/eep/tf9hB/ymn4fC31hs2/3
8/Xw9RfAmDAD/OdB/+v2f57kevXfmzW/qDGS96v/+S/4X6/rfz7M9Y6/r/V6n+uxGAXZanDNH3IO
LSIysRHG1/z4cugYfYgCROlt1A3J+u/pYjCfNVvm4XyMjfrpejaoaOHt47SqdkStEjxFuzKbi5WR
ZRotRbZsjqldFrEMp7L46HAdbJj+tocJGdLBvlyiW9dabLEdqBEis8l9qk8GEZML3SsedUBMW/8S
WTyqx6ZPaDlqtDQJOmaMKFH/9Rc+bajOUlRHe2bhCHtqZnCPt1MNzSAMA0JsPERpHXsP5rD0AJuL
XHcKdA93cwk3YFMI/dvPx0dR+9k6bhBFFGOFuAiS/iRIYjUKqqQoOxYV0I020SvcM3V846CCOkaM
kkh/kExBilMh0AIwxLYD3ykRBFAKM0WvV1bWhXd10+9GfXIX7jDrd5bnGFsiBuCSsV0d3RdKE7Y2
XSaQsFPoGJ6M1kl3qcSYgauCrT7/0wB6CR2b9GwZwlky89FWodYxy6Ufg6kFof/8ZFr5rqzrIyrd
eplI660ZGoJlpnxNAZWsbNZ2KpSbOGIilca03dixV4Esd1Pc39CVYI+R0gbU9EsEHD5X3bwEy3VW
sh4a/nd2Z24hp8WPRIAs5xp6B9AYwCVszKU3nTM1/gHoUBw95b8xU78ErPk30ZQBh8h5nDLV96Ku
xw2zsxtD6aAgzZR9Sxu/NOpPGlJA6joVwTjb3iacF65Wd9vOYPyttd4msRz+0+B1F7UcrBW18TO1
5LiWjQ5kpJPfbkKuDUN7dIH8rkMreWOCF7o3tAhVy6BRmefz/2HvTJZjZbJs/SplOS7SAHccGOQk
+kahvp9g6g593zk8fX0os+rPW5Nrd34nYQrp6CiCAGf73mt9a+0G6Xs7+NGW8X1+qOCRIESIwDPP
FsykDnApGo2tLXnjIbrGQ+rdaeKWD17Li9Yzms8QK8DJLPigq52A+YCv3oL0G3rEw2VcS53Nzj4y
/nTQbDaNvixnkJ2o7pJF8w8jbMrklvFALd9JFAiAMvdfNS7Ltc3lt0YGOKz0hFQuitxqLc1Esp9y
rxhTjJsGb4hsW01aYb4TMjX2c0pEm+omhiLQSXE4dS8BsY5gfbIVmrUB9aDFC+ZvKZRkmwIO7rrX
sDOb3kFHZ+xIuQvuJgumae19VhmxFqEZfkyDsSN3xFiPFnWZBddeiegcFVi5/IhIdo5CqWF3WXp+
9clAQH1ysIwf1wfpY8ciPgrLJH8mMe/mLvDWYspg6QyPYMnwp/lXvUf1XRp0XtOhWRHk9pXWVr+b
awpjGo/VzvCeo6WCdhJ4Eg1B38DTCnohBkxWLun1uMQbxpZ1E2q6EznT1978cGpJ2TO5w7ZvHtq0
fkJMnxHG4G+VX71ZHZgdKfO1J7pd1g3PJRkCa9kmdMbB1NKkAbIzW5pY3bAMkE8x7kjc6OBIA5hn
bd2rRD4bCU1RbGtZxh6pJVWQ4Fv8xx6pb6bVHyyB4DLLppfQHz6CsCZxMi6/k/l1tlNITahDSXFl
dm8/eXX0NOA+OBdxZ+1IErd2phr8j45syA3tKj0hxktIslmpwP5TZOipTfWWjM41uswX+HtX0uaf
5dZ4ESb6u26WyXZA0tJV7VWAPoTW1LRPccav4rmIDtOnGvZDkD2mRf9u9URrmd10KxODgD08g4pO
IiYJ1m7CS1AZFoikiLtHC7MJOSfWTUmES5p8DBykhXdngWUzjhXB4CtsWvW6Y48YkdniEn0QteVZ
VLsmd4I71CjddiRZfr2MkJXON6LoWQgMOg5Z9kp+TLax/GxRxtOOaNv8pXIssXa6aZPpNN6EKUZc
1eBzTjUTMVT229bInlVi3w16aU6/DGrByMQpVkoEEbH9XRrpdx7bX20N1oyG67o3oZj0bo5jpqdc
I292HVsIabyMqVY0ha8WKgWdo+scp/LBTOrrmuz6vCATpKfR2dKwskdeMLQ/v8V6R1pZs9WGoq9p
grJfiOylkhtBUEZbh/pYWtwUyFZLFXHwNYhJp1MheMZjw1TdBX2DbLK8zlMaW0Rf17X6aONqW2p5
G3kLJdDM8GGDcgqDDiTuSGKp8sZTx2Q9BDWyqbnrbnsBdFZCqt0og9kN4r4JfUOhN4EwvoDwXEXB
ACM3FkwGRjRKrtoz9X6U1rx3u1zuS2nvnXm8pFHxVGhzJ60MIXqEPGSqs7fY4TQzylffLJPTsA4j
b+VU9T0a4MfcyZ6nmcxV2bSPUTN/lVq92CW6GlrDuap3KtQX0mrdlIar1SJltZS6lBUyGjABtI0Y
yijZHtMAhUqs9mNs4C5BqfbG1P6daJhHVfVXmjT4xBwRuGaHVmZvqeacgG22s3tqAzFcRTMiogmf
m9nQ1Eor+zY2QA03XJ8pctrswK4b9WHGrC8eFRL7ciJTynmfOv0etswE3QxJqFfSJoiZ+Obws934
SdQLemP+SRjSDgT5zEN87GX+yHyViZxZ3le4SvvYYDqewjnieDxIQun2BDkN29QimjLH8Cr98KP1
2mPYY8uhuwmYDKrZ2Lk/rVxIvtxhV32HhKEgOYA7LdeSHIn3NItNsHiEuuIuDeENWAgjtpii9lr5
xzeiX5cGmXcsNWN6TGrh2phkCYOfe7Nhn8F0s18OELRL1z4sOuq6CmB6uikBJV9mjvHIHF97XtTR
rF7iKq1XJumhfmOcWfke4iaoQIK6HPrwekluKh173yXjQZfQ+A5Aq3Yth4VFAqlEjOVqNTImfIfi
H697t4IbvqgXOrKEWjjQ2r9Ky/Ih6wVqBrvApMLVO3rBT5bpU5mSGlbo5gVVyJXtd7e9l63dfryr
uvDdIVeNOQRtKFjNb67voz/A7LmGrhiuhKQ3PHNupBKAJ4vYS91YIxWN3nrCvOKS3Mt+mo8+zuQy
v8YbgNoGMxCeGS6X/kV1tOXmzCMZPCxvsoQGCS4fjqZEzyny8JGYn59qMa7kHdlgtd8/xTTiD03E
VAVBj4trAY8BunPQ2mekWxFxSME7NpgNS669UxCQ3Ha4iMa/dGVF/FGAlj4j5atmtC4MdAVYqPMU
daoXulBnZrItoKodtMthdF0cBDkqq01vu/6qxcNOn4XJKmm+OcmFQ4qYCQ31CoZDfN8N2y5Q3SM3
OCrJO//b1H1/BeppDfzHORBU+mjIid2c37+j+V1NEwRXa+zfm5YY1cFjqhHD+/SRzGU0aRqmIllZ
1htk81w8FGE1msA6ZHzGrA9Bap6Sxzt4R2/OXmAnwJdBmjNU6MCpjaeRy7McuBnGV+SB7YdwvNEg
cgmMi+8tlp9NC3AUHUPKmLC+CuPyD6BQ2uNgTNapeApacg508WlpVClzA5/UwiQUxB5M8uLSh/VZ
USyGNNkGP7ymBFkljXOx4/SZWvvZU6JaO6GFPtrWX3SlGLZ4g772QG4GxKenXg+FiSQnV90ZYUJ7
XNVIt+HIVuNaNfRunSFn2qRIoJQeNRhhTztyTv4AZ5QdDH+rWTF3N1aWHp+cctxatqMprIjLBiAy
w9a7xWTKsNdIbwW9cWaun7TEij1jNmI3ZqaYM2AQdLmiZb5tecUTCqJPtsagD9Ma2avFxN/lpDH+
2IH9EZcQvBTTwTjqzpW8ziuTDOoIMXGWU4hC10Vwl3prH1NOMjuXpvcfc6P/YbQjfBiPAFeRvG8m
nNIrrEZbuEq3yQCp3yzqN90A4yrm+1nQnBmq91oSoaB9RGMmYQ6VRDKqq+DJIzFgVZshdSemfLSy
GMA9tBwgUQPEKYxX5sOgplVcOB9JDx5zAItGkJG9k2J6tE3MSwlXYMQRTmUcLpKzHwdBCbFu5Dfm
oIoUShD9PusFx/SUuVyleT7W2xycx0qO8jrU+WVaaLBskmzKsfYCy/PFgDEgsZEhVx1e7fZsWDtl
asYAjvEgSVOHKY1xwkBcLU0PH+j07C3e3THYVmnKwmaIs4jaNxISP21lTDsgsQ/gsrdTZyXrKcyy
ddxQETo+Z39JaPGWwiTkCiFQihq/i5H0lan4IxhXrJTufxhq/66bBEgR6TXZ5l2Mup4oBxfKEbN7
w+cscR37w/G8n5j5ElbB8ijs8TBMNlkrtnVfOz7SKctHVCywzqWls/zCNo6dboMAa6GvMhgHQ2gh
inStwaMOSAhn85HwIO54TawaejZIXASKpBFLbFPVU5IVl8hUp6GBXlNSP4+dzwzesomizBbLX7JZ
le18TSvgtZLfE5KkKp/JNCWrhNO0v3OL8c1tx68YDOPMUFvZ1jv6ThBAYkzXxVyvAt1g65tHBgKc
PJV8GFL3rmcYupqS/DLgWDKYUS6ZqW+Jg/4E/dNj0N33ksxOn637qmggnZpuQC58cckceSUtJp9p
2G3VrDFqmO4N4JfzAFhiEzEV8OX4ZA/Gk+n38AWj6R6H27ABbXCXBz6D8CQgeml+9fx7j147IpPc
BZW6GBa6hAKbAlO5+JISu9xMo3NCNrYamh4kZIR+CNdz9lTjAD2ZSXDgnFw3VSSWfCx2YgOCN/wG
xdawFZ3nUxtiurRafH5hPBNMgve0cLdjbb4aWXbymt7eB3ralzrYlUOG6aV2eyRV3VdUkwzoiCP1
BZ5wCozRJaOkxR9TjzdmeqSSdo7GojwZSOKxykHxZxTR6L6B78N/LWqBBs9LvknWfgVkuJ0mDMnG
0EMz9G1EV9NLKeMMgtU+A0OyKoYiX7W4WlTCaE/2r2nBhD1g2rkJEj41XzVoYfwRt6OFhdMl/H0P
sPF6UumT1ty9nRJBazVScgxQksm1gXcZ9QT6uv5JAq0N3HCVRtV1F0Y7IK0xpld9rlL7ExDEIYgS
oMQ0wWmGfMXj9JSiYtsZJTloNVf8lsxu9oY+l9I4ttfFtPMz3KpTHKL17GomXyGj0DIIQdhvJXTD
FRgiBgMBvZA4/iYljUQsNE1swUA9Bg4henF7iHQJopM6G4i7/T0KTB3Zk8Xseo/w7d1FzeLOmv6J
nx9TUX0vcS07t8y+wfJ9UFGPuxoY9hwiVK15WLfL/N6cbxrYru6t5m7KpXiNU/kjtgPCPoY/IFmu
Ax+fV8waZbnNNh/cZ9/S56mBxDTX7OJL0dwMDfgvPiy8eOTW+vbeWFrhUTUBCza7bUYkzS5GwKgY
NgMmHJ+5RlGDWBUil1GqbRNOe35vlc9Ec6ZJdLQy8wkPqrGJmf49SxvtyFgHd1307euX2hMv6Gce
3ZzA+B7qioPOYt0GZH0h6kCRhJbSZbdAwcu1iWa3rPc1oRPizVQ2/g/xrPPe4IA29yUHb1WM4s7I
0glyqXgd4H5YIZEcM1otPhmflEtHPoazOliL7k2GUUspvKICgMPNHhaTIv6uHt5zV+J6HOxbPwrv
qh8W3iXAfazFFczDu0yyU1MNJO6E2FK0LK9R09qkT5XXTjY+anQKgALj28QdruC8A01nJisZw27Y
BF6N2Lz1JB6sD6TUHy7O5dbkxEydZzdSD7YqNvjzLxFs2bTDgpJNp7bhagmxTnv60Arzte+cT8NF
EsL7OmKq2uHGpRmTcP93Z1JyTHs41v11WqtLywIA+RA+aWe9Bcvm1TPCq7lBqwFKM7XJXQJN/1XV
v5Goz1kPQZkO6cjwj8LbBKWcB5wtVDF9UfqH2cRN5TBBLoPus5DDXRX1M3wAhz1N/+Bm8ozIol0z
pKCmQmrvMbHkhRHjK/PkhwKAVGLTBhablF9RHh0SJwVoF+3M1PmOvIY+VdNUG5lZ4U7He3uqrlOV
6nVTZ0dykvCTmNW2Lp2P1AKERwZlA+x5m6T4b5NOfEZBcdfAdeclnPvoxoWG0M7jVWFAv0kV0o0Y
/MUo7kmGwZ0R/JkL49FePGs4dh6N9H1A4+DM4N9Dk5yE0UbbCRxfdNaX23dHiGYPEHHCY1mk312w
HOwoe5+s4SUtsKoUAqdxW/Ke4/F6SsdLmcQPWCg+KCE+zEXm7JbDjtCd974KiagzuZEbuZ+uo7kE
A2u7yJvhuNKp1BAlF/brRGvWjO0TqnW6CdE7SX3xMlMllCc8o4K+z71RrlzTeJvD8cqs/VPkFxeb
JRwoyr4rSyQGo42qpoMfH7/GGej5P7VTfTki+wyqirAHu7wDmr1CwsbionDHBJg/VH2eCTkIsL0q
OnpZalVnkeUPiCFXhYuGpED9Mo1YmCIreEkSVLHEMg+cje45nqVgTI2Y3ijDPaFdYO0ItdLJynXj
dDeH7jkriw8l63ek4zdDHnjbmPOUK+QFt4O7NXrYzuWFjN9wbzfJ2h3JrnZJlxDJfE2c7anIiMaA
lrwFyia4/0BocQhptLm6UFEOB2dAYb7oqbWHxW55U5Xw77VL8wZME7tyKjrO4uIismcIMhvS7gh3
6F6jAe3rcgrOU22vSLvCkaE4UejlX2P329MRfw3c7prO7U0ApZRdgj2yOllbJyEQUuYPXWS/5VqR
S0i6Nbfuau/58zaSHTfGIn5AvcB92KQpQ/OYaIROP3RT/lp1yRe738fRI+3exQ8iijnYQBB4JQKp
qYI3ygNg5RElSkCj/srw5LZBR7VGbJ+CYrIPjSFp6yWToGSow6t8Mq7IXjCu2Wu+6Jze7twTqlbF
xQalxcieHiEOhho64zJLDwWpK6XBgID/AIaV8cW+l9yF4VHGBArq2biu2JUfwzyliUme+RCPbBrJ
CRRTa6yrBNF9BU96anPrZGRomeu5DplEkFqaeZG5zwNrT8pRTfSUhxx/8j1ohyJfQk/R1EDm2P8+
/ef3gvyQcF0yvtm4WZyiBa5s7lUdoHeA2Pss8jZhoV89GV8Y/PQ75eKpqv3pWLp5iuPAfVf0kS0M
1CtX9MaB97ObLQrVHppvk1v5mq3N80wY4X6gQm9G7mFDQwMy7h7AUn6QoevR7uHuMxvjUVqDv3eD
P647AXvJGA3V9I3ntiYeEscm0tfszehBE5aC0l6N1g9uYC4aKuw8CD5FIsHmgGLdQFWSPhb5yESC
1SiWJa8+4RxZmucGok3v4AbuV+TbmF/kKplYhIM+OBKlcGVKOladb7/46XWPFAGP8KVe/ly8TGCE
ApM8Ru+j7z17EiKGVxwk/pv1MCVXs6nuc7I7EjAMKGseihCHO0amY1NJWpruDR7GVeN63412XG6G
kLyc7C5ZRge+kdM21M1ZmuGIC0JwRfjFtO3N7tQP6B5rgs9X5YRkDaEbl7U4EuPz45M8tDPhp6AT
r9OITqgK+pXlVi1nloBtP2G8AyF10yTDq85byiGdYGsU+Z8xnttLl3b7kPa26bBTFiE5LZyUzAcE
3sDIfI0n9+KHf1BBJWezWbwIbDir2CtYHpOHfHwOBLaUgfBVxJnIY6Fwr3RXohIuUWb4CXtnF1ke
DJk9iZrWSwrl30s7IHUpLRZoUM7eis/kHkJWGeQ1e+xHZeYvbe5lW6PBYDBYIChCA1aYZ+/jRQqX
oMjkQwzZtJsHSeeQJhU6TdqeGH/njFkJluYKxu5MGIF20nSPMojfss+CWdiO2OGPGUNiPtKqDAaG
K0PIbxFTx0ZIs4cziCr1isxbp0pZ22AeHq2spFAVJG0MkH5WRPJAvvhOk/q28YvxkE2LuyjDM2LL
Y5d3PdIdBlPEaGpkN+lHT5OPu01pYDalY5aV0TFMhqWAtt8chf+VbmW45183t2aOZmm0kbcto6fg
vabDgnHJoHbtCJ4hWN7EUBlm0PQoRu4CMC9A5mh29qZB1vH1YCwImryvtn7hNNT8jD3UMHrHnoBF
2v39yLyME8YXYQqDg2x4yruVbtL+rs4ZArVOy0dD1BJ9+UvowFXo6dtoQrStkbYmtVR1TAYsNOym
9lEtwQ70sXnpGLvjKGURc20Xj018KaR541dS7KXZ17thKo9znWDQSIttZEuQfCE3hzCU7RlgOj0Z
LA1Jqp/Vkmhtdk9Mzfj8ixnYHB3ZICasOStpq7NvzTG+qnNDEHZhimY91kV81bnMT+uGpn0ltHFu
OIthgAEL7JB7soF49f1iWzhL/Vl2znkejk7KSprFZOaoWRzwnEG0lmQ6yXaZCS2JxL1FNuDopg11
beasYEIOWxlxWhAcY5+ZN+YdFxrbLOU8E7SS4xIjWtyD529DiXBGQoUkl2hbecsleZNp/kQ6cQmL
rHHWhHMJVHT1Ff7al05xbAOrU1D2CIzmYp82uX5uFO+4dviTNvjolQ4VyxojGeUNL45PVMeM4duj
KXkOyzuTFgpnFINuPpVtlLZQHkEibAP+tlVNO1GzhFpLleUy69kqDyU4aPuDZOO+Mo3c2Nq9LPYM
i0XkFDsfGWYUDfw9ArWV7O5zO9gOyfQCjuGqGtwBakJSoqfEWlFMjIhmAAI6nvlHxh+Zw+N2nPCz
EqrfuF5/Cpmh0jj0bb8BYEHbXFXfdpdxiKbkdlicul7gPWfR4B3wKQ3bsK6qVYcGdWMTIdoXZ4JY
ab2QZU8jj/Z9UV3k1LHc6MI+usQhzJQVDuecrKxvHTofpv1n0PN3X9R3RAdvHae+nVtlnlpSTM02
+EC7x29LW2HofgwgS210xZKZUfEoYxyuR2bMCv8UaSvbNjLe/EYuUPXGJGM8RVIgDXebzd5XlEpm
Ooy91ihjqTVmapGJipV97d4uWStzPaUbbtvHRATTSWHFWcVsfWTRU8yGpd4ZlbHPqvihMzJz13i3
tiTsxzWn50EDqCI58wVD+1M3MBFRI767sGjBABENTL77zKsPL1HbvWWKEZn4Yw/xrcdun00wd8Vh
0C/SZjvQ41dbRb5BzX5oSie6CUtcCSW57jW1ytii5y2HN+ARaLqDS9qnRC/236NHQ5/c5YwV0njs
aAqQxu2vQrtQND/E0xCwPUyyLt+iBfkw2Lo3kTtBDovlMU+SO0NWQGiIgGKLVJUQj+lfWwN7Pqhx
NP+r4scU42c3mFQsajxYrD37tChhfWafOMoDfhdzieGxM7bd5p53lHBW4StqKgdSuQDjOdeb1EgO
uQlbiNyK27r1k1OJLnkNMj/kIK+myj9zHhVrq8ZrE3XjeF1hzZINQhYNOivqP6apvOEOm1AFk8hW
lTFM1AIdSLWbEiJDcZbR9feT6tacq++kRQvSRcmDbfrBOqppvUYlWSxRTeMEA11/U6h1nBtf9NrH
dyM8MH1Fxm7I66FlzEaE15frwgd1JVujpr2uF2dOYpnznrjv9iZeHgiMus4N3z39fgufytfg0Hmo
SFPnVuA9Ai7QhxyBOCF4gJSxNO48w4cs2AzTpqpZh4PKekz6OOE8MF+IBR83lm2761AcPIVnTM7+
SxhHQGUaetplm5OvFrCRIU6AWoiI8LI+1rp9HIj53dsYkLYDMCWdypDZMdM5WCD1nosHF7GHRYks
GGa1TOIo4VhjFSp7dl5puRVN218PlXefFRzQYsavWlnNdecTAE9OqsdN30MAb5C9s67H5KYhPcWb
aTPiKPwcewsmqctYPumtZ4FPHnXHe1UXwT7SGKxL0GWNe5MzEdtgYUdOjHI+qIzdwIjVyox2UwIt
SzBtBWrAGl6e0qbXuzyvgYcF10DJLqFir8K2DB0sEOjRSOnHWOih/aqiyNE/LLnA2Fzv1hLNXd2n
tGEUJI6J+afkvhRmHTsBvJnBcJsEuMZjRxBGWuTEz2fg32rL++M6A97D7ll3KM0k6QFrd0Jh22LF
F2ImV8U7NGIJP//jKk7QOc++ag1Jw3Q7aj9iaapiCs+jqJ6aFDFFx8llt486bc9+g8IHn+YWnfmT
lcI1cH35JQcyCF1hgZbzbbEObPfKJokmY/6yHUJ19JH8nKpEP1lg9FdhZTBtLzkArvyGG7DvI2ON
UyTb6QCg/ZhkjxAimJu6OPmRkSOnm24GwfTAkcFbdIsChVVlHYwEHNvdxhiaC+CxbI8s4zgNwU3V
MiB26UWkFimC9PQSlv/pJS+cn2bWFwnegCp1EwXRGUMyufVKGQiC2l0q8WmlS3XGHOVGJRGW7rTF
sDmIQ+10RwtiUp/rB2OarUuPFsiuHG4D8QEuhUPxLn7sVIAzhhVhlN1MnyvlZsBxs8m1qxE9ERx/
7pil0XP7sGXXXaH/ZLX3pp3Rdf6mhaPsy4izJb7LSrh8IWt92exbaR3VkHErB5C8zazqPVMx1jqN
Xck2fkKn/0hl+tlBVObst/djzeci45EgMTPdqbkFV0sTMknyrWEkTNAEfj57iZSUuNjoMDCxdTjM
A5plhE+ssKekS574/O/dzwa/5CakX0CblqZ/65v4DtlWOeGPbvV9a7s/Vda9wNV/YAoBhTQhl85w
O+bOuMvqgO2AtBb1DnNUA8+1kuCNzMj3VuQo1Gz5TabObiDOVW19WsEIZqlAJ7ZMs4ouRPiSecDC
iuo4aHUemtMkpr3LFVSg3stZuANlvIo+/tPYOLFhWet9Cah5DHDPNz+F2774Vbhk65Q3tdxZAXdO
1nTo+f4hl8NFA5TAOzsyPNn2XoykzpTVLqRQrSs32zqLzYXF59u1fxhoetto9i8aSdqmsORXlod3
mIWjEwyhk3bmX0P5pQIQRuGeXylAgWlR53tyIcwtsjmH6gJiY6H21qjDq7YjNDFs63t8YFvSiLn8
U3lq2JSGXW1glAc9kPt1xwqPkSz5IS6IVKyiO4rC4H2DU5SKLg7lLZswFW6NacQCEflnOhtr3RbL
fTC2tiTVPUZVcyt6sdFAHXgZ8WbER7vx6JavG3p+CmDuqmZcvo4nGHouuVOJqu8Ir8CrqysmVpoh
hs4TmlXZvu4MACXVTTebFtTmYYdrArxaSlFWtYeyAPXR0xOOC8g7nS62XjRfYvjVa3IJi61ZdafQ
S45BaCJUR3FkAWDcwq95idksZhq/y9BSAnQhHDiKfgAQ3yEDvToBrEA+R7whRflDdfWNNLtD7mfT
trOod7MOdwh1tbEushLW9njbheKzkudQsGrqeHQZh/3x0TiU0oFYOfg/7tR90PyStffMBGWvi5BZ
SXoWbEqJoobHHNo3RCPeELJ2E489ag/rWIUklFq0B1SubrWNGY72VLOvavMEVwa0WWO/tBreTU3D
1CFM2+mGZO0X6rqYxUMgknvJmrLz3H6fNvPer6xTwJ1cesm6LxmQKZBJSUI3EgtcgkXCrrXYIKPk
mRdS7FToYlp4xmaXH+MSVPVg7dyuoyqh2egXGgmAkV1J3XwHyfCdku0cJPPKqu+zuieWloUQLcIr
uvvvWDs//VBuA0jnwsyqvWlo5mUTIMOaXbuKPmnJMrDHQEbzzLgR5fwYOe5z4uqDaYsjpkwSgjr7
Kh6NBS+LRqfnhui0eG2v/qCl3tZmxQ2jbdaDL3dOzR3WHD+RrN9m6acUC+AgPdLUvcMSRjRZV77M
gb9pQB9gdbKe/LJBjeS/RT2ucyadpGEjpEBo1yOc1VdO7j3gtaLBnXtPZjNc9UF584vy//+pB/+X
1ANb4sT6PVT/TBbYfHQf//FDdHw3XX/kP//4203zE5bFv8ce/OtX/hV7YFkkGCjlm8zC6YKhg/kr
hdqWf3eU4yj4K4o4O4dsg/9OoVZ/txU/84WgLnSEz2v4V+yBtP4ObVm6rvCUdKUy/f+X2AMLZ/Pf
/o/YA/pTgpfgkDZiCyx8tsnPvz7u4yJs//E36z9TtrQpdJ+YYM13z4RkWWCRO6kMa087TocpC3dB
2T9Hog4Q0sMKICPpCUbCd2hGaMdiCQ7Lwsr214P3G9eSMDlSjoVaUNzGTlqefh8ageqpLrN9AiQe
qf4SWKS7yt1Z2rhkYW+ffh9Kt0/oPST2piubrc+s/Ag/AfU3gxr2PIrNmJ6xDIeRu2vTYdxWKMUO
vRjOgZBfCSPO27rPMEgJ/5loIJz6DtZhHE6Kyyocp9u+ruO71MuPSKivLe15V3abg31JG9p64jNW
0akCPwvSEz5tbSCyoprEmPubKNMsoSO/X/WLp0jZ+rnCT48AUN3giK/2IHKv08FMzwbRd2vCIL8D
HXyZkVAnnZGIVlZ0tGJ2XSfpAcQc2V2yf+p3hTU652p58AeQsiL7GPOwOdfcITaAYIp1yLsxkpMT
V+VJLA/tEi7z+/T3K7KfKLKwwQbLZ1CEyjh0yBqxyYVn7mz4VHr2g8VgbTAW5v98D75SYHPZeXSp
Fy4hELw5c8HOGDjatsPYxcScZo+jSK6SyMzOUNbRApdIP+wmdU+gJhzgE/ZNLJuNZchdajX6RB4r
HvbQzpg2RhmKPHOAszGodjMyF+5DUrfiTh1DROr7winQY1josog3VPZKj25zDmZho1WsCeIOvZ2d
h+4e46h1FP6/H/r/9Un89emUcSrpYPZ/BF0Vkxjag+VThFgkBuAiLfrT74PWstl6pfNjuijxV/3Y
nlBwNPj3neaklovh96u/HrQRtSc7K/G9Tgwh+fOn34ffN/S/nuKbxHwyB2h0bctfRUQFAWRawoT+
+eWs7dsxS9G1WDaxu5izaD9Xp9+v/npKpc0P3EYeAHYTYchnXtq4uX6/+uvh92T4fTpPoAXZzFMi
LJfl78XozgV3jmgJ6vr95u/ZMSbOq8gRorbLSfx76P56+Ot76OjNY5qcxsVzhPG0PGXz0kAQmYcW
eXn4/UkG+X3jVSOa25B8t/R/HjQ7cdAFXOd53DBXJwwXZKIbYeAYFoznbwqY5QLz/LfnpHBjgL5D
Uc/WxovJtY9kr0FnZR9hahJwNJRyExvoBdHszYvMez45y8Pv098H20dPBmHWWOXOW2LlBwu3cjUU
KW61TtB9AELh24jm0PQDufSahi/rYoLfrzvCA4IXr6QSJkBv48Y9TEEhHkmWA6HWwe7Aoc+LIhMu
jrMTNiYO9PINNIIclOVB/M9Xv0/9toTFjlzaWjCV0/ILdtDa+zyJL9wgNlldWMe0C8sz45wS8alB
FUudwfvmwTSMCTUWjp9Z6tc4b3yCj8BgyvmJI4s5JUSEccL7NJyGyO9PExf8Loic16rtCEJw5SMp
7PRrlpdYL592lLOD1wpanV4ch78/GGI4m6+uyeBqGmtFfNOYAGPssCJbJrG+813rIz0rR4Jk+6G9
TmbNRssglcQYmXsMV3HI9GG500GnCr5j38roOlfWroZzYQfNQ+aZ8SFM+2cTJKjvjYK5qv9BSwJk
+Jjf4RBGl3WK8wWwGme7ouZf1GR2wimfkVsnKC+n7FJ5CEag0L1pBOiWTt9CWfpHQUcMfxHIXl0h
RLGXU0HrG9HQmbJ68y3AMrQtLTgSiDGvY7sMd2XipScbq9IqHmJA57w7rMkVs8ZJQdK1hxs02FdZ
hSaOiwj5JIKdmUwcJ8wvfUlqNqiec+wYGxoz8XHqGNvV+sGLWrxCDvsqM2d/OyY98bNMIy0HKUPt
jOc5GXvSMGlHNzqijZBOz7pZzN0JOmkvKr5TAdiAUe6XYZJKDvjf3QqPIZ1uW9o0wx2AvojwseFp
gWntq2SCeuIxrpzGYReTDICIHdUn6vMbIRJxdsFbYrjx2PUKWiYzDsIc3oeD4rN1KuJM2X5TsJdn
o0HSu2R4wgpq633bY4gXLawlJ/4v9s5jOXYlu6K/otAcL5DwiJA0YHlLc3ntBHEtvHcJfL0Wkq9v
sdlP3dJcEwRcFYtlgMxz9l6bGRK60TJMjI1t0aPH4LKSTUy9Xc7JarBptDKTpqKfeIJreGmuGss0
tyYTrZWXpz/hCOkU2KbnPpvus8YZn0kkMDZMUbZdabobhEHmVp8A/TsQcXxh9HsjCaptXfGkxNQ9
dLNNdcIt5MkoIKRIYneIq/0RTZlz9TINXEdQ9bsigFtFQR5aUyK2orS+lBCktiMY+cJEFxc5TKWm
jN5+R68bSchK0xrt2jupfheOXrvqc4TUA72xd2PS4NNGs7wOoX9QQxdkNdjMQgWdTcE46VvmVCGp
R7yu2OyzrREhPPDQ9jBtj/pT6VPqn6mOl1TxdT3+kYYRQPycunbkapdeUXbqaTVwP993kh/QUETI
3Qf4AqgKiKOuxUErYNqZmY9vz9EuvJgfLgV79G4oAPBitNb8QxTmg5uToVG5lzTjPXX08kvnt5+9
mjKk9C8wSI+Wy++W0gsBnEl4Hc3I2xuZu2dwSfEcnss6wtGEbZL4X0Se72c30LYTThuDzt/BKar3
QKwPPSLWvpGoOi0UC5me4Jxi2jNGI/hgK/pQOv73jGLlptVDsfZ0G5BNt+nzMtm58CXWmaANx/yR
UkIEIKmf+gd/BqUw+DZSumH8HhY4M9MsSPZzRsewO0SO+Di28E0qzfosHW40rg+RWr7v4mwGj2X9
IirGfiya54ZY3Aqn+cYNmUjBZaQCb8EeKtCfOMDE0RCZNJjtNN9UFPw0Qz4Yqf+OF/oQx2G/arWx
viRYs+MleS93ftKEJaQoNLCW62dTR7Jh6UNDAZcIpci69oKx5eAQStstWqwm17VLHuAM87L4RKfy
V1Vyi2jw0W3LzNEoMGvI2E1qxbmBortxv8GNuE80v95Kvb7EwZxsCF9xVjIV566XV5QGqPeL9NEg
LYFICdRuQ/ds9Wuzje7hg8A9whHSuOgoQ7uUh3Fx/yARwniexkzpPToqXPoRdmM52dSVwga2H0fi
VtfVPTJmZKMOKPnJmgT+nAxBdK9dPNv8attfzCkOTk2ACtumoa3p/OqRAaCLStOH0WUogxIACyUj
76L9NlBv3LqQieai3aI//BSFWH76md5xRpKzcP2PkYfotwdUfJytYE01HHx0pZ80mbpr3/LdDcmc
P4rZ7w68EdlKS+4ramx+pTUPswcLQltFbmJfqPQRkVtxO9JiF5IdvbwR7yj1gdA/DsjYDJPih8Ed
+zQJKupx0GP9XDK/CepZeimYRrW1URi8sZgkR1K970guK/cu0dsTKK4NWcpbENMM0EaQPnf2Mj5R
22pNBZiqzZHognbSGJItwxq1YGz6Z/yq2uSWiLeiLT5AyWL4nRdYwKi63uljUqyRgJVHtRiXsdGb
zbKX9iGUx8JgvIciWqzreXpHow+vW0K2QjO28QkgPDihGkyFtgwlCEDLmCVR/mqdHlqnFb6XaCvN
Ehe85rfThiRfBjeiAoCD1Y32bvsqvHZeMpQTKRkBewyD9gWfEhy+9uhadrI2WtB7gH7I9TXhhWXL
QthDCk6STo1FsmsxDV/TUJs2pkElBpfkTu1uRIyk0hhoD8G2g81LvOQ8HZljTMdYR0Jtm7RKtCWS
mUzAH1M2o5lQic0irmxsHUcVvXtbdMuo3Ahzd5nWXZxlKKwW1TIeBn+C7t5BPhnWQArMZTzdWfZE
xMKy7ZPTvU1z996ziSWlaUHUpFpV4cHJMipXmyg74UNsrWVkP6ZdrK+MZZVrF1ng+L1P/bijlzxf
0fKcgtgS72yz/AB6bNhzFxHAOXX6GkN9ma3cerbCYJWY3oMGUZ0aldDuEzf+0UcmRdWRHuCE+WLr
VfBLgi7BFrEswLP8nDMn22Y2CXjamOsb0TA/mqn+jGvkRtqOOLQvMQgy3MYkbE84macBZAsMJMwe
fEWiGM3oNObOPUScPZ6+aFNEzteect+5HsAjRXF4LXyAMUOOziXVEPc6zthu28b4KplyuWNbPp25
NVTvEOyvcq35CI4tfHY8Crod8RxrZuOYAezCpg3ppEyBsbBYwy+yq8pLJzp0gRm0k3SZL+qmYW0s
mz6b74rmPurD5n508GlIApl2TWKf+OZ5XFe5ZDqxKPhVljPRHo4dri0tkhfDnx5l1l6AT1z5IPx9
mdnJgyVwADbp1aoPCQVFNEHQ7M0iwcrGLZ5cCweaJPlr29bHbFNX8XSfzNFIWgOd2VT067aU8jHv
TZ3Cbn0Zxpz5P18YtAO0VKqaTkXvSpRrc37Swrw5SAheQWE1V3+K22tfynZbxQP3cxknFyBNmBrG
5qc9UTTwQ9Rzq64m3KlrzXkvJ+sBLC3uy2zEu6oxk8lbXrpNPI3lcwlG+HN0GN8DM9PnE1eFQzt4
+jMcPXqumWEcIOH9qJHXEPmXlnu8FlttoCmD9T1eT2C6NXwiD6PvfnI93Iq9FIdpBqw82vZjIiMq
pan82vjhF62YzIduqocr4dDw8ArtYutmgOzf+hF3c4YUXaeFzhzr0dTp/pATsc4ZtewYPlwHUWSn
wh4Yz3mrQu9KfKgOEnFzNO9EypUq4cdFT0XU96ipHTe+p5B2ticop4mhnfQ+nRA85N8703Q2QLIS
pqQJKVJeFoK1yORjClRvP3CThhq2YdY8nV1pHHVGFOgJqcnPjcCsmX2avITpScnnmtkSkGePAx4/
JiS0NgEPx3+EQrd1+XJVwy6KPLTZNa8mZgRfcJnZtfNkwnimRzghVtmkTFgNig77vk4+lg4T2Tnt
zg714zR4JKfgqaZKs+dpi00NSYu7PIplrXF3RYlZj88NMpxM74243URxEJw9+lGbKbeOrmgfU12O
54aUBmx+rDFFgXenQYWj+VnsMmbUSIiwKsd5uMqANu+Z9V20KMxg6TwNCVxFIpQTeJ3UgLQyCVfc
jMCnTkB1yri/+An0A3Tg43aJx07GAXyeT6/C8Y9WXjvv0rSPnkQo7z7WC8WhK7/TRdJ36TLHwXJ1
30MNRD900cXwPpKB/qQXn1FbJyTcRLTAcgIfnRKPTuHhLWm+0SkHw+Q03bbwdTfCWTofxjb374wB
MpAkmpuomDC/J70qvWbtt1EPYcR0ZnOIOjd8RvaBZLL2DnXDU2RJ+WMU52zwnFVYRO4qbwD4ZiGB
Gbpl75JhEndRU3cnoii+upkwz36Pq8snNnSdCJtPNQuqDbUOMttL7UdfudO2t3Dxg3b/kKKpwCKe
vOs7v7liKy5xjAp8Llxj27l9Cm3qGlpoj1eR5EtkQLqTbjAfu6JZ4dtGi6SjyZz7CGOoJx5oIoaX
nianSb/+ITL1K3ejzy2i6GPhyUcCasUlLvkGLrKkvsJ+bXf09fFnEa1DNhxxRZJMPtd/z4UmO4jJ
ODAF/l6Bq7xMoS/XJDzIbYAJa3eY/YLWh1t563I0joYX9dts8XfkyD35ZGOMFeUneGozQ8zuEreG
uMd/IEDyDyYeXiC8JfjlLQCFfO1HY7OujOZegp56Wqqpco+qzP3eOeMOftSG31S7jx2CQ8A0Lt/h
chcW36xR1/k5DFA0I3GU4htDjHGfwuDfAx25y5OoOMyOR/evb+ttkdJm02K5K+py72fuz4Rh+3tL
gdKYRUaa5lyEfYyqvN5PxfQ1cTPcag4/JWeYJFZ/5J9dZQTvcSz69iGJneyKG8t+ZHg9rMYmTdBz
01HVdIl+0fB/tXOCS8npOoa6EQZNx0ZdAfGCjg4D7F4UzzVqyGmeUDZFuKJsaXjbLnesjYwJDmjR
Tq9mzIlrtKoV+WQNSQCNcVVDMb2DXlrYXXfXl+0Hmq7OOmpKcfRtRfg8Wh1wW7vsXUoNdJpqQu/W
3MrOQxiHZ3uUpzSeKMYwWIdVggg48Mq1M9uX2aCzbAQ044kcI1ct+y7RBq/zaXhyO+ND5hjdydSs
k5/03RF0eI2hBJGSm1UHz06CZ+JP5ToascLM0WnMaq5PSPG5jMX5/TDDZg9h3/uo5iYLf9GQIy/U
RTofXf9U6GVzEe21gvbIwDdAle8N07vQdFHXYyWmFGXdGT58hrINENPEWXTNbMberjWnW4ByP2oU
po1AndBX+a9GT1Cce/741W6qpzit8o1dI1pCRoyjRAbP85SalDUXzzd99YvvuhQcfP3cLwo1nEHR
AeuwC33PZ9ZqvGMm9Qsluzy7LXYNZowtVGc6lJCBBT2VA/ixjY5LFuhAjt7HK8XG7Ch09Aai+MqK
5anvta3f4PEwFw9no+vyvjcDyH9fu4QoRwvcIV5wTMed1373UiIi77hKXrUuohJV2PapaNHooTx+
rBudOCK78LjCWMHOThucHFVDkbMVT3htGF7m/jkcoo9T5jNGrDGMoBnAQxKUNXlq0R0kAgy93Gf0
C5Mj7ocyK1Fdopgt+0w7hzbOlcRvmz2IiH0lcM4UyxcWucIaLOemcCqUGX6rIcaqPum115zLMYlO
Lq9eagSS9E4OmZSy2T6bg695WFWQQeN1PHhcZG1fPmn1uJsrLXyXkA46tjbfsYL+h0hQyM1Y63e2
h5ja77Ae5iPxVkxtN7keotvgRkPWLmQGRNm4x0bUHqNfDKeoSWEwmCO4PiSdl3j5K0ikAfWImRtp
yWDeM8l5zJOB6rotns04jNaObLGv0axh+lD3xzh5Kp3C3xT8UaI7WoPsHEaoaV1evfAqkWWemrSh
UV5n2aGjGSq0eNxCUNTWrt/ZQG4X3EdPqgHdtnpFiHJ/iAmrisIou1CY2I2Wr+2HGu+piQNka7UD
ifeRTGgFueIAMvK7YTMowqfZkSsDuNHxKUngZwj3jIq2JswLSHct8fMz0ijLGKqDXXrM11BVY9Wc
h7U7aqhlCq3YqTdaROkKqQ+mM+IAHDMglxozM4JqF6j9di7irZXU3r5ziEGM3Yb0ZOSw6Bz38QjD
yPkC+7NeFV75rCN83NuhqR0TOtv4T7tLmY+fh2wWXGVhoAfSoqKY97OxZaxMgbRNP1m1nHd2Ppvn
IM/9XT3l3/CCN3f6hFvQH/SMemRB58QszrHD4CKgvLqmHZ6QqF1uBcJHSt90LA+pW+kHW6fpVCb3
3JPDk9cFGdROCx9gWl47vdua/Ge7Cu9nXtvhE1QW91IQNhGPnxA3jGc05RU8FCx9ltc5x8z1maSV
2pOdJO5JLbxmSHg6/C26aeX3dlWlW2vMuZyHDCHpXDc7hAku1nGnuPBve9Ac7q3E+WzbvX8Ilq3O
TT5Lvg8nJvUDBXyuBaPpfMzxylxRapOyZRpPFbzBUxJ32BeYs27cVG4qYxqfimUB1XuDNurJH5ip
FjJpUMJ8qFy/P1n24rBPGuOMYCdbzViuqEUl+IJikRxKPx3XRSYeDEK13+lzxHd9wpMby9ncCQuh
XMYHt4qIAjpoPdnksU6Us03DcpibeAeEsoUgnMNv6YPkmObzvWz5/Zal/GYNdbw3+FCvRUgmRz7F
CP57b2VFaMiypP8+Stt6TPga+tySsVctsbakhGKZxH7OTVh3mdSBSoIZyuA8O1il3d77Ag1ZU7kk
37X9PQXC+jSGUAW60EpPTsGw0aZwm01+f/HIvtNMbgZMTclDStfkyDeHKucinGdad/EX2g4VpwcP
TNjKHJqUYea5b4r64lI6jG3C66BFPo+2caoaohM1DPqH0IOrYNQdzZPaT+/Tabif3XBARp7s2pT8
L8sv40OeF9RpBoTeFglSUANhmi/Z6h1uyomL50rmtHg6A/GcKAsMUMj1uX74/K4H5xd5oz911Dk7
v/C+RZN7HNshv5ZdhkEkQThTB3W/sZv52phltJp9PH4Rxem7iv4w0BWJMCvjVp8wbdqOOUwa5MoV
2D9cTLUr1pEBzDi3m3OvOfBBXfrN8+RWO7hNiE6yMTrZWfeke9BSh7LjtUqG6ZXXP1eB750p4D6H
gntJBoQY2JBA1967B9gSZYuKn3Ro88Ccmy9Hz+xtsoGT2tR2xVyjFzawIXS199hJylOjveQ2apqF
jhkXJoQ/xGSi/WmGsjwVtbsJUUzt44RANJ2bTAvIonDKz/pUogycxq89UaTSkwlyRv6P3qvtnTm7
H0eQo+hTw2xPoNL7yBv6DWFkGm23+zn44Egr3A5aPXMJdCgQ+3RuXRpPx7Kznqv0JCxdfgIKj36q
sfKtZvcvPT7V7VPNv1vf77YPLNszyqdiSzWXYm++1JKqpRvbt3goAoowJarY2RsiaFtUyoDEZlwJ
kjtLGwhsEQXoKqJn0CCo7aRFppXk4YHiIaIjf6TIivBuLcaI4btlScR7fraJLWhbnh5CQUakhHg4
Xqu+fbd0uhlDoX1uoC71MdIEPf+am15PWVbb+819AphsF9I6Po5LkUzPfBfGNWncrYNQFSl2vq5N
FLlJ0hFDsCyiLLmCB4p3yhnWTha2BcmXO6eLdQrShpmybTzyYyHmwqk/gPqB2W8t9ALmMuUpwQi6
oumfr8HxUsZwRFWdJn4hbpQSQWxi8AtNxJGJkTRHV9Obo0/Q1Z0xg36lDvpeJFAPwmSx+Jrc/oK6
pdEehYQapIvedPlP1MJfHkoUGw3v3/s000i26VS+f9OHDkxGSSmzEVuSrKn+c7VWVoV8takOuNWU
rBsswETQuoyCm3Q8qjXv95rajJb3qjSM57mrrxEAAkLJSAHkwp6RTRkFx3FZ+AXSvczU7PVgAZNU
CzAfuFkaYMsu7c4ZDxg8x2W1yuh8qoXanA0GowlZg3cWGqnBS6dTG8464wDejOW1zUtNk3r+IsNI
lUgh5epMVZ2mMd0KBryJ2TDv86JdW+mfxGRqwDGonGo6i1TVSxmDtEfftT/0fkLCKp3lI7y47qjW
0mUtKjJ723aIq5eDNBLlIXI/dMu/A2T6z0VXDdF6HDLzDpbon0oZ7CbHvEQ5DzfYh61Tfxs8imaF
gwkj6yaEMr8Xg1mee0M0uyFKUY3Y0NkdVRGmOSg2PtG/e21wKCNSyYyl9YDuTmz/XyCmZF7/SiBm
CtP4ZwKx68/x3y4/Zfy9/DuR2MvD/iYS080/dN1yEHqZuuNYOkqw8Wfb/ee/a0L3/8D751q+7lnw
oZybSMx0lwfphDv7pgtyyPB+i8RM8Ydp+OTOmsJ3dUNY3v9FJOb5/huNmO8DWrI9yp+2oIRuvdGI
1dj75wVvf2aiDjLDCWC/VD1FwUyeE5JPF/sk15PI8Ik+cPzWpMkpaK6Slh3FLcEKkf3dyiNtY9pM
ZpAHtRE/OrUwmb4dyRlBrZNPX3IwKEdzcQ9SAmkz/gqrhecPzPiWVZIum5fjajN1A8ZMKSkvSv2k
hDGVWT/UeU89bJG7qIVoW+CTahWMeHGI8x/8EF9L1txFrXFTsPU5+tVJQJEKFsmEksUowVSpRGBq
Fa4fSiqihdbqPgLdquA2hrbitqnWfMGwI5jmvdK/Ue6jObGoZm4Lm/bprrfs0+2+qW6ZSkjD3BJD
b9wS+seVoQpsCQwHVHk9LIm2NI1ZOupuOJTlUybaZhsMS/fKUt0rterisj+k8smuUHThS5vqY700
btRCbeL3KTYi1n41+H3GUxhDappbd1hPtpbIk0sJgwgFYHOQW2cIrh0kV21BumI7p+nk55cu6vG4
6uF2gv/qLSBYd0HCNgscNoMSC3FkJxZsrIAf20dMRauouRJHiJHardFCJ+EDZskFPTsvEFpkBs2p
X8C0A4RawCIbd0HWNiPwWnPB2GoL0BY6Qbbw6ZMM1HW49G7UZ8Og8H3GnQUkbmFYH9TnFwK43qat
BfViiQ10wN91dBzGHqdTYE3WCs3xz64s2g1m6J6L/EIvXtb832u3fWY1Mn65batzbpu3x6l9WJXA
EmM1QlrSV/vbef/iad4eVk8bGpHNR768spfj6amZGQzc/qatXtxt+/b3/u/7msq3SSGAbqAeqxZ5
gwLrtnnbhzFj3mk2oRfuVu29vS0vb8Ft+81htSkLkLN6j0pRbUajqHYNXWNyZopjrJDXywJv8J+b
3LURot221TlNQTIpIRqcpI68nKQOqW0rnncTZCGokR1lkL942jf7bn++mhbh25vDavN2zu3VFF3d
3SE1YI70+2X/1Xm359MYoG6b1D/fdt0eett3+99u+9LWuG9wfvENX94Tw3HflwsSnaZYedQWinul
iOn9QoJvoJXMq7erxsJ+12Cv4/cSW0Px2PUFze4skHb1HLdne7OpnitVyHh1hExRGs7q9GkBxFNP
ePl7f/U4te/lwep51At5eYbbtlpTZ77ZVy6A+7TRy8M4RowCgy/WZgTndeyWgPDYz6T+sh1naIYZ
W3Po1ao90cLPVIz420NkUDMrpEjORT12l4vFVIw+VUtQvO0ydwDUVxwbdUt4dVKoTlXHKJUTS/r7
VLXZO5bYTql9VU3n7HfnWbWfW1rfzHMQrgLlaB/Vvltz2m4lbevbtnrwbVOdrRZj3P/ZzwYL52OG
MGxYJbw7OfKuo1pTC7v0wQl60BNeHehaAL5MA7Bgo4vkCv168Vf7upTrLrXXfvlH5fJdV2vG8hNU
a6kSjKojoZD7yhrETjLHz6gYW6gVPc/DSBJf35788ji1V1Nf625hyxsZFJ1l0K4WPSE/zB3CYdVF
bn10lpubWsTLDEmtqQO4+GlxVOVHvZHDgQQqZnNKzOvq5HgWieFRoQ4/YWi2Ub2hkqtaynGhTnNP
em2Mc4tpFn1xZAsU4o/jMoC/LdQ+jKjf9EKS+RYb81E1k4alo0THFC7l0B6w1pCm3i6Q/WUt6YK7
wSKwYeo9+zguCyG7aef0zjHSc4It4CM029Can5qgpFeZlEjsli+M+nyn5UOG+s4XRu0k+5NVOgX5
MTvNWYh2ITCNhqu3U62CbkRDoN4J9cYElreHrekC89ato9/7FhFTrEV28+fa5PR0RnsYg1Rp0Mso
RYWB0RvM9qKoIKAMyW6ExWwEhb32JsKMDNkySbTm8Z1SttjM3PDpkAxt240Jjq1Jwg3m3AIwGWAt
qVGMaefYP2aoqDbEtsJj9KiQGAWEJamh4VnU7YiAGb2RvcxvbdkGmvi3nWpbHVELygCcWRmZsTIh
vMGDX7Zvx1+dpJ5EbWeZ5mwNKq4vf2dmZLj2A7p2s2a+88SYb6XWgelSCh+Tgc1RLWRMfF01mnuU
xY4IbZLmFgnzsjCXkZdaA9uRM+BattWDbud0ms6RN6ffzmkcco2MWQet8lvmMvdojVFIIHvhW4Z5
Qule/vI4zV3wfiV2zzfnqLP/F/vUKS9/RT0kiMcfqBqaze3PqbXbvzpIatrWhFhS/VPq3br9u282
1T8KI92eH1Wwx21xy/1Q+27BIaIL0NtLhy/scmt5yf+4PU6tgTzivnZ7zO3wy9PGmVns3+yEdsrT
vfmz6pz/cZ/DGH5lZubW0UMy8xrG5WrRhYu+/e2q2gbI9edJbw+3WOq5/vyPx1896dtTX22/rL56
bmlIfnUa4mb11P9wXJ06xwREtOLHq7/x16t//ZduLzqdxPPkV0hClzfj1XPcTnn1FOqkt9tq56uH
vxx/9VRmtrNaPCuJlhqvFtnvTfqGG6vWpr0647b/9gDX0lEyzNmX267A6uiwk8ONV3tZVUf6zBMv
a+XEvDCPdxMjVwqMLORECW1eFimwI2RZy6raqQ5nlHKyu9uZai2i34iag1pWcjvsEJ+tAzvkOV89
HRVFDCY0iRCeLavq+MtfUttJMz/PlQ/ivl/QcreHq7VXz3l7SerZ1WE+7idN0BoTuUR42xgf1G/l
9otQm7BiRbF/+V04SA5R0C2DSHWWnlewCWNGIdxOEeQOSBv+DCdBapRTtfvbwisAi/oFAb2urC1u
RWA+jwlCjpeFNsxAl9R2Pqc2WKHlkA8wz46PEikjN7XlN2EtwzO5jNlum7ncJnigPK/Yqfpb60Vf
GPZQQVhKdF7b/0Rx9CPgRp6hg5NpGa5t8S7M8RyV/fAJZlR+ittJEPdswcm2/M1LhZqnKf2T35lo
j5b/Tk3fbws1wwe7GG2sJctC64ns0lHGN2nIAHepvDkmN3OHrNq0Roam6T0tSec9Fh+4GfLUWtCP
dAZhfGFEk2cbz4FnSG0zaQCN/Z67qlKEmsXm0h43tUMn1h+hjP1/we5/WbD7547OpWD3uWzSN+W6
5UF/lutc8YdnC8NDSod82fFc+3e5zvX/cB2Kco7lW7RAHINDf/N02n/g8fRsXXdcgXnTpWz4N0+n
/ge0eNP2BTGkmD55wv/6jxfD6UOZTRhM2zfb/waP9KGkCrN4NHll1ctphx//+e+25dmOaeEaNenZ
+iAb3lTrcNnVQF3C8jAhvrqnEdw9BQu5E6TDCGlgPYtg5sIDfiQMfgGBBZKSjd76VZXzz1f1d6/i
ja9UvQpET0iSPN4L4VGdfO0rHVpdI7hEFIcCnQTN0ODdQJloRtN1tWfMSFPeXBpwWUOEpj/E0RDa
3a9JVhG9dVSPhGg0d//8JRnuP74x1Etx1OquZfim9+aNaWhwIKrSiwOYzYH2rtbR9ZkFxQL3R94l
+kMm+31dtt3ONMNvlr2ILWyHSpEHDM7WngLygzc9YRU707YDniAH8ujPCON0LjZgKccd1UeoAWUX
bjxqdesSUSGMiP1oiOCohfL9P/+PBNXftx+1rbt82zy+UN5S5/27N7nWdKaEbVMcdH/WAawx+fDg
ZGwqvDlm5Vsoe+g/t6k09qKydimMu9ZcOWVXnT1ZPMela9wXhvcxAKez+Revja/6P7w2vuim5ZjL
j2T5vr/+AnQ0PZrRc/NDF45PAQW3EW/9gSrbtAvBG1M1pN84mfVn20fwlNkGDeOxPmQO9hCTuKr7
XLsPETP8q9f1D19MR/Aj5FVZiy0b//Xfv64Ec39ltI2/t6A6d4W7MvUeuJU2NXeVKM4d3oMp6vzN
LIpkZ4TjhyofS7gb+A1myBYXwk3/xRfTXj6mv/vFukhSgaXbPv5sTIfLS37lwUZapM9hIIe9mYhx
yxROOzlNvtENT7v4WYx1DiyUYYaP9Zglz4VAPWtLWtqWE2/zhrxnPagkit7SvSsH3DmDzCzwIDRG
y1n/2IyAQIegucxmRpcQDTf4P+vZmaQ4O8jsrd7CeZygEJP3iWfbB6mhfpgrY0bgoG0mDzXrEEzf
ygV5CumIYKeyPFuUh5nctQcE8J+jDsm3bKlyZonYm1p7NdHtbMuyma5NweRwoltfGxs9gkgm3Qop
jVXQ2e+l3Dh+E6/pX4L1KyAXT4b3/M+/iQY08n98g4VgP7973deNxYX/+g1GMuDRFO2wlY39HbbH
8mqGwakufOhUdPkOSY2gLa294UEG8ioLaz7NaVE8IHOkzg1KAi4qygihhTizm58NZf8t0NR5PcHp
isi5lVMdwNCZg1ME17KqExr78eTz/hpr27EolBOZ9TlAJrDIkVeZNNpdCR3oOBrWQ+oZz/4UDYeo
dZF2NCzUWuqHIWWs/mHwnRovyORsWk1E92qRRf5VoC08jCXWxt4pcfoVT3yM/TXrJNjkRYc1WMX0
GAX3Eh7oQ9HlYqens3ieUUekbRPdg9VCLDHp2oYvzwy1c+0YJTbjLod8pNvNSogKxTGShW3EbepQ
FcnBQhN46fwqvQBKnHqjWEspwgtlGTx1Mw17bnBr3emTLT/ueKXjEt9HU2udnRHE+zkVJdpqj1eP
0AuoKXLM3AjDxzz5OGkoebm1AQkV83QqmkFc8R0ZRIVdMck+eHat4YxDhy9wjp7HqG4OCHfcY6ZL
906UlThwY0/WdPEHqhJ4GoXXw+WiB4X00F8lHdYTLbIkLMdqS9HB3KfA6IpheA+PzzuqzwgIf7Oq
I4D/S7UHD6P+2Y58cQyRpWFNt+1zgjzfzLUrNZxi42qZe+auevBRmD9S+jvlXW6eI5HGj4E2xI96
4kd3pV5fzYbRqKbV4l1fuAFXZoI9kFlsheGgG6W2fK29YrqOZM6sDWuSd5glz4abgCoLLTh6TowQ
CRvQDt7Sl7gLi3MrBentfo9x0SWHIrXlcXK9cWVO3OWBD2FcHSw8bDJL4KCwaCedmLgxuqZ4/LaM
yKmCL66U0JNPyVgUR+BH8b1ERrJNKFoQ8qujZHSa7EAsw/xQFrD+A6dCzpLEh3rqv8qmhqWQa/Jh
6PIP5Ame5p4kullI88nSaw1YjMV4gy3T0p+LWfImi9K/n2CrOBXp2nY2H/rQd+/VgvyMGFl0FkEI
YB86aO/lQGrzf3TD6G3UPiQc4PnnSu5yo5zP6mQTmeraxkC08XPiSXJXJ8A2bMPHZllk+ewd+JGA
NVo2J+TBj2SxorRsnJ3aBSA5Qnohji22pBXqi2hnGGkIxDhydyG5NisuMBqZKSz0BDEzKUdXfTkj
8vR+n6GZo115cVvTeVCLzuANxWD3XW3ljTeTexOvJQPHI00yYmPiKHunFnIIPnszIe4LOAcFT0fx
CosAJLEOO3KW04Ikh/rBz+BD2tLv3oWEGnCDnc/EI5BQDuUCvQLe5LEd35kUsFDIfahoTu7B1Ez7
noQmolXaftP1OH51xKXXvk3RqUNzJMG1rrCLDqvY+THGafy+m/gSw2tYWZn9AXW9T0JU7h6EhXG/
ry13XRPmkpW9j63uLnONL15uDg8wC4N++tA73cly+p0bRc3egbxRkMizJ8SjuQt85jq9n53weJK5
mPgbDdmx3Y/ZAWBGvWnHzqY8aCMuIzUCwWSzSwGjb0KXoJbJQ/KBBX7aZXlK7uOo46tLUkFmUvzL
4NK29Wl7ceUipS0buU40Bq4CsZtL4LWRWazzRgaPoCi+dGYf4Z0IjH1O3lPR9B6RWtDHtWC8a/Uh
39GLtFbwK94nHTkqXLrqBycqHmN9fA6k5mzGcCE6K30KqrQ1qFMgcF5IiGAM/Xh5NzPCpw4zTiYl
X4ZlNd7FyUe777sHnQjPpMY6rK5PRB5BFeC73LSfPF2rHrlTXXNzJnYu9nGue/Kdu4jEekxSzEN2
c8Zehu6EDpiyOo6j/GJhA95aiyPJGAGLjVwkHM9bGIOolKoxh2w27yPPq/cCgyt5FcVnXODvHOiv
OPZb9LhEP6A1JhYdruVG92PtSPxNRCeZaBuRn/j8HrwwHk9d6D5AJJR3qR64m3pKF3G9uwdgx2QX
RxDS3BQP9hIT7QUOAw0TEWzu1WsZUyfTogKsvSa+6VrRMF7tN1WS5ECtelRPg5lwVhedpSlOXeSN
ZwDfpijmq+iHE/4Y7eM870mGsNajEU17L4bjDfPiOv83e+e15Daybdsvwr2Z8PlKb6uKZVV6QcjC
e4+vvwNQ76uWeoc6zvuJjmCTrBKLBIE0a805ZuuSaI1VY+9gUd3hF6O9Me6CuHsL8chgUPeehRGv
oUZYT7E/bgDbCTLYpfbqt767CYYc71Pn0Oj2pwe3vFVWBIeqDv2dUwwFf16fIEy5TKzddHaHKj4G
I0KlxekiUtfGWQjTK4rWoABpspephbk/ZQU+Y7PGIleXYF4HpNpuaGaoiG9ap6nunLVAT5F/EW4e
b0RfRAejLa5lQqCCUN/wn6Kd8owPLGqsI3rMb+Fc+y8FAj6tUWSuG87JGqcKtfgcB5+g4Qe+NTza
5gSIzDGZjl26m5Meg02ZycZVix6zyxDE57VbvIdO8NrFRK1goSOz0SyQxCWIDm1pGEcThx5Ki1Nl
V0gha+i75MDFR1Had2W3RQiMCLHOibWr0wNZeg/4Z/K9pjZFUeTHUhXITJ2coLkowiTgeNVxefNa
49e3olXXHCbHSZRE+1ljDip/JhirlPwpP5W7QD13XVkxDJDwZqB/XLFaJuoxjN7LABB4E6PM5pON
WtUgDw7qVU3Ww3kIBneDcYJUF9aoZYtwXRklqIGuOuDTo4NQHPOu6A7d8K2yoO33OdHqk1d9LyYX
76DPBB5ZeCin8iijUtu5EGoOSW4YJya1DAlfY4E5og9k+5TxgtghOKtmKGy94Q2hOFj+kY+AFSOF
EZprRz3ibJpfo/HoT2WZLPecQUeACNZKTZAYTCwoWwMqtN/H1nbwG+YeX6ldn9gXmnFkERQazigg
2VNlxQgWnS2nCTykBsmj/S2hjf0QNFs9dJyj3igXrxspVObontoC5mEQutE+pFaByjBiq9Ulz22/
oZXmUs2rUAMTLJ8HxnPVShLPsFwObf7mTX2xa0L1rLceAZlA+dt+tn+SbbNi3CCJ1Xajl3YU3yvL
t1fe6ESPVUsqWj0an7pOA7Mt0wJpOYDxQOsgNTUdQQEhfyexuHQbyLYbjKR3du2wNjXS6IC/k6TE
+WHbdsOFmWXWrrnnoGGOWkgMbUocjKa2XdkTmpAF/bmwLSRwo+1dWaYCCdLj9IMMPKK+ou6b4dRH
ag/ImgtyW03SJqo0s8+6q9C3UzTdik4/DWzjlmfCvrfPrp6M+EWNeBslIbje5SfF8q/a4gwez0RC
iGAgmZXuVYs6sBX4OrK06c+2M/qkgbFNMiudh5r3FXxFsuv7QuxCK/2IC007L9ag5d5y4wSz3E8Q
W2H55AqQ5mVq2H6I9QKBc1p+pQ7j0wBecD9M6jv2IEjsAp+BFVFl1Gz9x02W8O2VXelh/kDI7LD9
Irh0FW0skSf37hS+C1iBO01AuNLym1k+DLgxHjRUxH3uFY8i0a1DOZvKtG4sHpfnWmuAc1B1LqJH
Q2MprQG6HgPCZuJg7TYNIOf5Eag8eYKEDaVrfugfrMxvdpzGgPLtNARwbc0Q9Mq4ETdp3MY4zNdx
UuEtmsYWYEITHUtjDAgLkMOd6JtLK/zyCYv9mmnj0ZHELmDvTA+IeMlBqmR5cVX8AhTTAQhM1p0J
I8MUwD2EH8hH8pnFY2BLnGS8Qa8Bspf3gh2Y7m8pTfVQAebLB2y+XjgHthv5BT0wIR7KyleWpt1L
YJ6ncRLi1GP0gF87P3YKol8chFIbN7dXERuks0avGs9jAv2TItrJ1PxHo8W6MBmDey6CoT91LOza
fphOy02egE/+2+NgBNDr+vh/dY4zU+ZofwslBn0bDINTogIurVtStB3a3iY/sy6HuI38m9BoRWcV
7wY5WdUePsud7k0k3ofWB02QC5A4hFSybjgOmU2uZQi/v/XTi94mH6rc/ozwyj9rSXUQKsKOk4aX
Lse+MY3+DSQBMN7wrgIvZjf6Myu8QyTbuyHkrY6YuldJSsBabySXhlnAxR5NRsHwsSR6bV3q0ZuG
YRi+C2TRKHy2oWCuKuTyrNFwhptz5mHIJai+WJP5yZmcQ+92L1oWtOtueocMQIhsRliPD5gT3GfX
RDn8JSIGAxd6RU/cq6z7Q2Q2NxYnb8E8wyRmvx+xdQu93BTlQcef4SdHvQoe6HR7e1I8V0KfKS2Z
D9a9h8lOifVC5OKxd+oNURazofhT3j6yziflqBxp9Q6zL6jCJQQmXF9b3XAglS/eJ52Gy8rmmipx
9YS46Nbo/b9BHyeIw4o/DfEEL99x33RE8sR7rxBI44DzE/tIqW09dskmoqZ0cubhcrlJsc5XAWlM
kfpWT3zOqK33pWEfpdsQ2GRaNzscwIpUhM6QMLXSssKFai92fYcdLzZg+RaRfohs7VEDDkGMbTfj
c5LP5F+xiJ/LOync2Nh9Fboihtx2iXeqB7Wxx0mtLETIK9BopA8SpRd2bIfyVH73ONRF72WbSWPe
1uTsPojLT/G7ERXpA2EoJaLPId3NFeSsmJqvDBz3DENo+JCh3pOvZK2y3ikPRpp/7xEArL0Ip6wc
lPXq28adKq1jHjaKCqgtUWWh8RcqMF4If/6AQBDmU8EW2FQeVlGiEy96WZ8xSTi32JlXX1kF7SAv
3vhKroCdX6sSgXNYlZ/stokI2iunfd1DDkWH6q3DAJiPxRjCpj0+m44csGvPdnPHCO60RG2IlQWB
HSfgSxrttWP4IejZPUdj526LgunL9Ypqo0vCDbzKCw5NQrTDJB7VdNcWYb6vnaK4hSEVQ6C+aQtq
1bQdh025rSNVJBom99JLlxQQEdoXIRtxEeCDN5zCNXuhkoOo/6VuLCoz2VhJRXqFJrqjspqPGYWj
FSSimfGGnrwivZpi5r2RSOchoECdafYDxNjOHMWnQvTlmnghE9MAaeiEEpFXEWLt7tybmOzr5Onh
OraktXclfsekU9YOSx+BZnh1hHPQoMxCbPPK+7wMnxwI/trkuRe+NXDYOG3OnoDNglR860Z5unHa
yT6bMVf/0Rnicic7ZyZOM2/4mv6iZj8LCwVSKf1+E9e8+8SMbi5m+pc8ynZ5Mb46OHA2pNwh8hvb
kkJ1la8nhKf4NWLMfopxa0DaQVqoRbYaoG2yfWuC0dYt5/TK8Mv7Lq/vYi0FSosNHI0Sa9pQeB7b
ohKjY6mTX41IldpE38TQD/KJkOwCkKIESXWyU2AQnjO9LBIpi9L1tF7u/hBd1Z6xCpvio9smHmiK
5zxTOy3uTYyPNe3gIk10DMzsKQsHz2T5GXLc54gCBRFdMzq70y33tDyGHLYagjA4/hRbVDOh5Kd0
grDn/yg5FqHFbz/25nbrz9+GelTvxj54cvVsL4ntLDv7HTIi2CIz0e2tDXMxHeHadThTD9X8C7O6
aEL+wWwykhhWJZtF+bPcdHgCduPXgD24IdYDi7WLl7ThMdFg6dr3bUG3pg27W+YVl1hF7ilLwVQn
RfppTAefdPHa5bQHiDfp9xj/yX+fNBefHSnY0oav4fvR9OiVaYYjFlqe7P0bIIbaS59CYisq4Rr7
n9q4AbvjUFUzsWfaGPtC9c5TW9FWUZ37JoY0f1bemD9PDlJrGAZh1x/RAMan3nDHu2AMy43lQJqP
c0wvKpEcmuTkiUAcfMjMfHEtlYwRk5yJ33M1Nam+0gYN3t1MPVG++TQwcOFEPKl8+sqXDRi506yj
2WdkxeoRys1i/KAT0HnXBzj9EmUXbBTXUTgxG1d1fi/S0dx0wJ7WQUJlpSWB4N6K6qub59m5bLO9
4kzeaCJT/BYQaAO2/FrUW7iD8Qc7TeFcZhQbSFjJNjX9skucZHeGzLXXAjrAzmGNcEwav7spDYMP
7YfmyxAHe2dq9t3UmE+OE+R7LoGMRMcge80z75xlkfap9ajema7s7oY0SO6YotkoqW5bsBifE3df
2HWtc2cw3zs/uCG3db6lpBR0TYXsQLPvE48o78yPSijg46E0a/tzmhkuWy94Z46gkJ6AlVADDZ2O
AL01G2pnk/t1fNS13tg4qTkdWo9Avylj6BgRyzC3kEGN4XaTA4ncC+jklDjqEwwpUMZBa9/5ZBpT
D8zlhrho7eJUoLTHWpmkkCffDdRlbCjto11iO/ad7D6WnXym2IZGD0EZ+bvj2WIHN+L1e6qAMBA6
UqydknZcmzbOXaMbksCjSTtUZttAzAEFzh6BcAN2wT4B8OvI7fK9KZq17eFhguip3Qb/OkaWc8UG
xjyk2V8qtx6P1kcIkc1di9V3GDTyRATORwPujqOkeeyjQcN62TnXvkqvLoT0i0wUKcJiIFvKzI+M
mddORu1NT21o9SyJTcLlcyq+D5EgFkcPmKRA0q5Ku31saybj2hfuZnCnr3WZEhnjmQRaUFxFKx1k
iJBo4FZVsIsqn8S9IayvhotddcYM2tqEPC8eIZu043sQQMce+gp0yuyqh2ewp21kP0rxiRyNYpdh
ut93jfvBLuJiExSBcUpCgrBHEhpaXeccG7Bnx/70Go5lhmm1f+LbGiHEYasL427aZYTYrBx3hL+N
52BPNMS0k5xgDBHJ2o7UGq6Kcahzfj8wqjfVwOogzGZVjqI9d0lzocxpXQb57rTpfUaa9i2YCBHB
89RcNTxtqcmUVvX1sLfGd/x+dwoKycWPYRRyeE9jmH0gFaY/d7Z9jvQI0vjYv/kw4uH9ehcnaLkC
e7yyYCQYAEabjCToYrFur+LJr+8nStu+Q8fG7FtQm8B1zk3YPk5wNLau9bU0cOdbOrkMvsZiOzLH
bW1k804dtFGpuayP023bA1WwZ3bR0DdfRD8GZzQeRDt1Q37oDnmFNTDNh/YalDAAE59KmjZd+9LF
lTlWc5JgEWyXykENphG/PXgXBRWncvrs2MVEbYUg3Q5jzOHA4ngXpq7zXkEAAEzpNfej3iFU6uIn
f9DDu2gs9HPcyI2NBGeLJAhTc1DkV09bQ4rWT0rX7YNmhrtgZOMZUNDr21bsp5rtP6Xi4o3RnlU4
rL/JiLKPzXQcw/DU4tkhpodeM4uk2l6JyoMK77MScug8PQQ1w6FRNdolqjReVPcfeotiwFBNV9f0
5KEFLYkEiV2iT1diZrqRegQi5BzkbntucxApgyL0VK+8tawy48UxMdlYGf+ogAMQeK3q6KhE+nnw
om+dkdi7IolgPLaPIdxMQlDnwFBmWCebcOqTRUIl25T7opqI/mqDcR3Qn0fZNd5kZBv7HNHmGnN1
d2cTMF+QiOJFjXmZfNzcashfTRkFF6sGCDVmutomhWesx7T2OQm1+ObyEpsQECb8ucjbC6w8k7/u
BoK42P+f6yYoV5Ya7XPOmtFrKByRq9Hs2eGWVwuN0GkIqJoSZX4NA/tVpGZ7YKx6pVWBPz8j6GA3
zEsLCS10rbs19SWds093i3Stxt5cQe8Jt8wOGrwSP6ZwQvrgIjteVMiFGXd7MxzJ1wiLizHfhFBf
x8pvz17PirAQwCBa2lKnEMakKkL53KcJgIRozhcoz1RSU4IDMgkNXPueeGVJf8Irng3T7e410t0s
911Yo/Vca5X9PFH0b/r4PRSAaSD2VBer9Q5OLwVbxMiDAc4EoNgnNmNh3ZHATj/PbWIkZWl6ThMz
PQM+gi1V4VgtwRecB3Lh2FMOVy1iyRcIsjYTywaEovvhNxKikh34aRNWc+IeVfOKX4jOARC3tU3O
IolpTOyUW2F7r6rEn06wSgoy5djZ2jUDBm9wOGWL91PVcjd0PkU/J8IMpGt+d4yoC1Uk91aHAsoN
aXX4L3O0FCsLtuAWg6lPuEhT9HcB7OFdlNCI77LmRTfC/pD1c4xzn9FiSjKjvwJxmBRDclw791VZ
1ffNfLMMOwlXMDqU+OAM9zQtZzZJ42Z3ztymNgdZX63hXvet4OBGjPBRhqhnHGV8H8z3nFD7Fuds
urOmtw99IumNqm5DYBDPedkVx3x9McGfuCxjz5U9WCgg4+QYRCk7hSCgy+qwA1XGCxBupklTiK1m
ehEzt29f+2aIDiDorjFWViIq0rPq4+BYku56YNwjZAUXIsXYtN4n+fQpcACaCTdVT4jRr1lTAd41
pgxqjQ3BZZIPbc3GPyUgDw0KKbd1WGZ7s8q1UyGSj73Ug03cKwLtLQg7gIxeFUY21vsnRxj+c9XI
c9gP49m3kN0FkdNicna/jIFZ7ZEJ9lst0M8BfaN3IHybyW5skDV2QLa8713NAWJQac0hclS3SfcG
TZnLzzFxxlOY0j1gEZqRhsTaViNtYdSp7Ow7Q4d1VNbqOcrUXgXNumftSiAf9YQu1U9SVuV9KfJ7
SvTbmBSjT0Mnvll++4UouPzggV58LihPU1p4DgsjPPQNxaXlfFjODE8Ue5Mlx7ZoknyjA1o7Jr7N
de6HnPF1/GJWaERdyhn7GvIclNdqA9bCI1RlbNYlpTL6UB+7oJFrfOJ0TfWsuviRfKYBDlMatwqh
cTlaq2nOsabduQbD+dhBojiWOZWKaJhIj6zy4TVT1jeNyEScdNDBWGfqL1PLqjWb9Gm/DMJGTlcp
JN91bw3Nlx5ZypWwH0HsRklqe0Zns4p0bU+yDaij2nkN8rx5zoQyr4Ghv8blDdqB/2STRP6sKogZ
QRbKfRApZAKzBtZcNK+IN/7S2YLZ+uveol9dHqLVRGYVhoC/rIYpIYwAPwMQ/QurvrDVs6x/k1Wc
bAYkGAtGvXUKOvciEcXpx10gqOLYj1eKzflpuVnA6Wredi33QAEwe5Bb5G245EEkz94D3LEw1GmE
Yq/6cT8LbQJqKiOykCgkx8Uqugg3lxvlEvW6IllYNqU41kb7NW5SsF6LF2ZBpi/S0uWejHObMdx+
i5ZUhG62ev64uyhTFyNo6TAaBcCcQZgih12I6dPiOZgfLs8tNwtanShSSiSz13R5geUFf7zU/3+u
MtUGJEd+IN+uwjAHeXdrDf3r8mvx8tzyArHIEagvb+G3F4wLxFmIGV8XHyncPL4Ibcan/ng8O0z9
gCjCHlHGhlQF0iIIIoNkyyb/Z3jBz4deoLFQJdV4eern88vh/+25nw9//p6xGEV+vjJsPVxnbtay
tOcLXPD3P7655bGmFbObr/ZPnPyCxmWI88XE/gLawzbWjZUiyFDxvu9dRenwafkFzfys9Lo4Ds5Q
1OfFMby87t8I+wtcf/nJck8Gbr0VUfPl51PL84sDeblXK0IQRic//ny55fkfr5kPFP7MAv3cT7JA
NHuIFqDAcrP8oA3ZgSdxa67D4knR/Dw2RUAFt7NBw2IB/UF7YF200n0jOS5fc7Ccbj+/VrD7UODV
cbmShtlftNx08z3TJjOtnMJgq/n9cCoL4A/6zNhYHv68WZ5Lg4mdIcFVUdxArGmSNN8uH2TROS83
o1P5Wz+uBuQiMLtU1CF1Qi+QWDSQ0blUq1nXFBDYGVc7xyaQcgwp9ykxbt3U2RvKQrHlPuNXrla0
m/dRmg1M0fYuLcuvaRi8kIXxaMSUYPthO9LKB6Hhk2XsS2QH454Fmn52AVeFEn7+yA4P9nn3koT6
fapHJE6M8VdXsd+hEf5i5/zBFKYQJCmU31n+5o7Gsctq4ka9wN+Dl76Sds9WqUSo55eoj6zhVS+t
e9g1/sWHpRKQj0BUnHfxYjs4ObzBVb9yRgiJFnhcSv4kRHTHuPD4ZnhBVAQkSpJB13hU/8fSpLrZ
bDF7p4haYvvo2cbVMwnpMNrrMPeG2yZd1XZ0L8C9mWPtgbc7d3M0VATDHELim5lUD1TM9q33IgFf
b4LRhT74BpzKXueNwpwWf2G03tAE5PP44T7SXPRa5fhlmujeA9E46TRmXeKsV35hvQDM/KSJvajT
aD04zRe3oc8Cegr7lqRf4NW4cNORDk6gs1lgGg9xTAfEpq/DNjZXmie2rbCsq++FHwEZJ2w9EoKs
9QFkenaL6Nx0KXtLz3sAn5SvfYIZAsjEK6dwirWC+kzUNN0cCjKgEXY9BVSz0YZZjzKxdZMNUgf3
KSGYUxocuZqdGJiBDuIjOBn6CsGuCBL650q+5/YecEGwMoBzr4uKjODOu4XNXZaTD56Tsm2qtgAg
46abxlh37GmTGmsVyy8agYQwmobce4htVkNZtnSsZvKRDsapMp7GRleADpt2jTbikRLVlc9eA+6D
qYyYKtrBnoakryDIWJO+Kuzslavzu2w2zUSdNKppcLPAP5o+J5eU+sGbTHoYRrCfurDc2q34zAai
5pIF/7Hh3I42rA/zDXX5FTTJpngbGyOjJh1+DosZJu+KzZycuZ0scsCNVD6OjvWVkNqN1Z+KmND5
quEYtxXpep4OS1BmqbevBvNAqCzUdpQ7O6EReNkEzfCiJ62OOw7yM6tkfZ8FGTE1JdjNyB8UBCtQ
QQNxMzgZs/OkAtQAaWo9TxlUVLrqu2neNixP+fCeqraXjyIbNWYhS23rcnrX8XBc06kBmxSBkYxm
tOfk687RtwbnWWuDkg66J3b0FRF0Wt7zgLr4qNgkrvIy4wI1AIVnhBAh9zH1jccnqM0iu5l2Nj0F
ZMrlFSG62uix4hGcNgqNH7oW9EoGbTQqE3X3DOYluuuK6IWJontebprhNAy1eIryS+jxSlFpfC1d
Q7HH8vpnx6yo9gsc09H0LQmx6ethHz6EhuauMBMahaczViXq4DjTfJlo4SMpRqfANC45jVm3s7pz
OVn0CBrQ8qnzaDSG8zjIEPLb1D3gOHkqs+oLBlHFj0Zq1aORQTpsAB8L2R9dGRuMGkD8qlwOG5lW
xTZVFWDf2riDW7/v8qw5I/z+xHon3kWUEan7QXZLMrO/ONFrSuYsq/++2nr1wFnQPyP0gCjbEVIg
XcXSqWBZmIhrabvm1dJHE8gCcsUBXcPO1kabKzkC71nAsM4LKI9+IC+mNG9l19FdssH0U66qV7n2
ZgydfTUa9zKguzpMUwlfLg2GDU6JYlOFRHkjxgu26MO/jYn+hLIieGoozwdek77Y/XmcavVkBeSR
W/FbKsf+4qmxuEaafFxUN2VFVTLMxcmfqkNn8+f/rCyWs2PgF+G2i+rKmQO0dGkL/XerxdTpkQod
ozjE0o0PfUfTu0k9ksYD58VFtPhE5Hu1qaZxZ83ijsFuwn95C/o/3B64oxlQhbQkiBhh/CZnV/DC
W8xTxSHVkDt5rX7v+IwAWh+EGyayd0Ci+SwIKHaKiIE7U/nkQKfQWYq8W9elkaKM84PzLDYVnQQl
6vrPDc1lKLQ98F/qyEs16s8HTp8F178dONcRAvcEOnwT1fuvgmzcDIkR5QMHTjX2NrGke/Q7704a
QD0QL5h7q4M5MnTy2NljsGfbFL+TFC4J9wz78QKvVH2C7Cfd4LOti9ecYg7FH+sbAhXLZPwKt9SJ
vYeabOBVGobTD/fUL56bv7tbZh/PP96/0nERuMrmYyyC818U+xGeGWnnDHXEMWsmMZRhU/MhrIom
2yiOqDKyNZKnbjclzofODhkezCs8smab67m5Rdt/6d3PVhxVB0C6H9RcASmj4p0r7yEiDXs/FHm/
rtPA2jeReWc2SbtevoT/DfV7Hgui+T6xyss2Yd1U4Zfm724uYu5MrqL/+x9P1T9C/d4+1QH5d8Be
/ss/+w+ziWA//FqcwJaLdcsyMRv9h9lEsJ9j2Ibuos776f8C5ITzwHVwC9mS25+4JtP6P5ZJw1EZ
UndMhkL5P/J//Wp2wHiF3UbSahC2FPYCf/rF7ICApWxR0tugxyk8ZxXguLrxseGIfu23IBdTw6I5
RGBko2RMrDkYQSFyJDPYa+vCLUHpqkOUtIJ2e/z9b0fy4ccl/suVY/xy5SzvTqkZS8Vi0uYA/WYL
YuqGusjS4IYQnP1Ebl4TpZG85NJ4CxN5y03vEXImxuU8mnPm6Bw4tqRq7LPadlI33Ma+rFfeVKER
saKLN7F0FiOuTgPu333rYYmh+UiEQAcFwPv8L2//V6vOX2/fEELMjiub7//Xgavym7hnYjVvkxqK
92rKo7tyIkkYiCqptRPLDF8G6gGRKXik99EXzUMj9XNqO8HFCMyQOOjk9KO+h9HC1eJt4zbyRRXI
JHPN3bDeSnchK+1j19WPugPN1vPlClEBkbOFcFCSJrd/+UzzIf85GM+fydFNnelDudgQ5e+fiXql
n6koMW6c6Bm9WoErr3LQVvX+kZJSy85JWpeY82NXxK57gHSsnSwZjBewtD1405JAyLE8O6mxU1Ep
70z3WWfls9aj2Hy0E/ZWPrjmQSF5/PNbX1yE/3jrXDtYeyRX1cxi+8XYU2Qegjyl3yQ6GWFr0eMI
CDgtKzqCeOBAjlLhnFjch2MMjjkZPhb1mp3KzrI01qkzlnNpyQz+NOwIg6bbH6O3hpWyLvkIZy3S
rxryvfXo1ApvfxYgd2F9hbzsHEBp3jgOGqUI/PrJyx10f1WOwcgMJpbausEpyRKKtrPaliHA1bgn
igF4BnTIvsgPjnGPAFCsEzPHg+lNwa2Ar1WybKciryRVSP+OpoCaOwPqirHF6ex0b9nUUKtYXAn6
C49WqM1+bppBHjqs3s/Hjwox0srtw7dOy1sWQ2ayZagY9rVA4kByQrSj5NjdL/f6uHuIoybeCkxb
j4auoz8uvWMuFRBUHeZsb6/omD3bk4kOb0AMokkTg1wE2Zw1cEWcY/F1tAd1TMP6g54BRMfkYd4C
WRws1j6HP3/f+n87VW1qShbWWikwjfz6fbu9CwLTCfSbpreXzmkxILj4BDxYcRQtzKPr6Hc9vYlj
PtYvQQgfPJ5D4XKfHCAK9vIa5MW+VfS/yBy+oJ+8AbWeqxArQ41YYysFGjdTb//ytn9dJ/64wmzF
wOy4DMn8/9e3bWuC9GSrkrfJohkl7OCRTfy94QDo1+3U3ZUZbUViPhWCaTe7mgH5PFr8VKtPs53t
bIvw+7IK613TIKBKsR8P0q1RZjjQgjbc//ntyv9ylAGlGy764NnB+/sY3SkF0T8e5C0lP+pBjFTu
xvhj2CeXoM1bYs4ywtqRvuC2uUhwbRfps0GKSaH78xsxfl0mLscNhCF2XVfwbrD0/3rcUBg3TE18
S1gPn8pYmpfqLQki+5KHMAaF1r6m3XucZ+ZTiCnN19l2Nr2u3y+HcsS+FY59ggORPQ660zWbMtqG
x6JEqlfV5A6GkXbhy+mpRhM8MuBy0cOOArmZ32UEFvWeVDvfk/W6cggC07QM/1iUfIhiSPh//qhL
zu5vIxleMjBClsS7/Y+RDFtRDhDCE7camKSJj+PcU/hfTRVuuiSyHsc6/m7n7o1WXbQtvAGKBTUg
SX0PEbgx7YqoafcEVAKBp7KlNzh4VpM27DFMaRCeM3/15zds/3MidxxpznMG/znWssT/2xJYFpEI
NaPTb1XduDQvwo5wSww3TvulGJs5aYkcQyx+tCUcJO6tI/JzikqdWri+aWPrQQYTrKR8+EIYAbqz
II7xb+UfTTGnGgi+FMzF2C306L6fDMpKdmcg/H0jxM89CPQDpzhHMJvxF2gpGycYxeYmLWp0c8Io
V510Uox5Y3ohic9QJGs6+vAYz+vuJu4UorZKHrTBQVXZ7TKYw1R7uyOzgntPWwRneKY/ZLVvfdei
dp2FhbxprXMyohZlciSfpPKNFzAaeHxYzp+sGiTm3KekMKedyF7Y0h91L3pldLs/H3dzHit+O1Ec
nUtCSPKBFAPKr9dEhGagpQonbwr1wrR2pu5xDIALExKL40qzCQBQXb8OnTy5jOPUroKeOlpOrb7T
UlIHhOnt2ppkSVfuzQwnWGs0a8scyjVVC5qeZbDx3Xw8F/4LMZ8wpFy1K8qWrAwDyYvXsDbMRhML
mq12XRTdUzWyn10XNFWmnyej1VE/FQJNh9df9djcTX18KNwcqxsa+7VqUKuRE7cbmAfhdDtUJ6yY
+lVetf9yhspfN2nL6OGwu2RXbHK8LPHbkdIGve1sz5S3ocjezJIWLGHFH+KEE7EuJcIiqhUohBFg
Lv1na2xWQUsmGTEMQJe9pMbQN14zA8bnn79D+/dVpC0sxjQ2DmzbhSt/f2dp4+uRiCG89YWB/amP
6wdlIa1C4+7NSpLK0S6DZmYrrQgrSJVJtvcoCq1cu5i1uZy+BaXtgzVW1qrRNeNauWa+AiUuLqOn
iBqhIux7NsgcvdB2pMvP6Msp3jSoH7aZcfBbUzz2xltvMy9q/SQxU9rmIXaaT1qW9EcJPEubUKrM
vrzczPz1kEA+L9EQByWUMbMWxNvPJ79hZ2sxG2DSsNgMHiGXGEiCHc3Vap2ZsUU8gyp2RiqGTW8Z
myUuIY4/RfHYXkI8YAlDM2sPgEo5XcIU8mDnGrCxkeJSj+srFMGmjwJKr7EhmzScQ3AuThYm/zb+
kiz424XFdklwQRmMajohOb+78Cc3Vk4ZIolHCZjfpdpExBLu3rVFNWedaxfLKr+G3tAQdzi6xyYK
T8rIgudmomEMpB2bofN5dojdzYlX4LucaSI6pGTZKMXRcSo3WPfN2FAKMut1ZH9Oap+9TdR5YHwo
teR1uGsbMhaFfMdnIR9jb3hpOluQNvsQAdEXHYo4DpigbVp9CVt7nyJURd8MQuqx73T7KW20U2z4
7UqPdED5pN104bBzuaRXRh62V5L6dmZnYnCbg6SgoYsNM050bueYqSF5dMIEv1HAKqmz1cF2fTpn
UN6KJZrNpQIvqkJs0gEzbj0nWhl2jJd6uae3NwIZTs4cfeXPIVgYu7dijsWyQOilc1CWMUdmOWRn
FT7JP/Ucp1XMwVp+rKOu7r3buDb+H13ntdwot23hJ6KKHG6FUJYsx3b3DWV3IMMiLuDpzwe9a/uv
v/a5UUmyZFuIMNecY3zD7i/lEsDVkcSlSegZKdlcNMirYF7iuuiksactEV4xWV75EuoV4aff0DgZ
9k7aOmTaEv4VrTFgSyAYO3q9wRidbtUlLmyk6L3VBIgtQWL9GinWEi5mj/ppAB118YQG/KcNWsjj
hyaUI2m7GOBR66W3ySWzdww9OzDIMJuXMLOyifmclnkbzf6iWPw3uV8s+XZGEtck8xCJNhhkxowO
GRfFEpg24pMsSFBLETefVdneioF5u01i2LbpCeUki/HRlOw9fL35XhTOL4judOAX79uM3tsKkSml
g2fcsUr8IFvuo8QTtUuz3H4kWWnDNYOWmWvfzSZ8b9J4vieVpP1dMJ7X2CFSU9kpoq0OdUZ7FmP/
LzTEOuNMkCuYflREFtWxWkLo+NoSX3EZ1S4BdYaFsiMnsy5ZwutSQpE3akaSLjasu+BQOYzC666C
NACy0b0yvrhV/9vVKpdeQptec41wX902iAgN2/YWLgl6ecMAuugbOtZucSbkL6CdUZOXwPXWq70J
ALEsrqFor31CkIVqLjFb5FvCtFPIzeVj2Uk3PbhrUpIbk9yQIIesLLTAjiyWGMDe3g4hq7BoPjpE
Id1k/qfKOcBG8kkOGpZ8j/+ZAcIjytXxOhkhAx3LJHpQh+mzqanAOSFDG1AM+wxNFJxT443LU6QY
LnpBqNhgkpd4wzQm6LBZIg8ry0Q7adrsaur4ZvKui6KqJa0Bxf2GMjQOh/mA871Dcmiq97zr1Ds5
VfT8jlaJ8Dnp2EjtkuLYL9mMxZLSyDA/IrspPHVLgmOxRDmGWYLmEah0N9oPWj7U6G+wqYSWYvmR
O6OvoSsd6I23yGP8fDB+jKGr7Ie0DeV27ACXOXOLJBAHy8nAeblD3PLb6chG85YbZ8mkrF2aQqzt
nHMIU5aJaf5rKqLoPneyOyp6eK9cIrnq2UQr316bJoyuiY3KlpyZ4aDFzVtRE+5kR4hyFLzyWBMc
eg8bRDXLDNUtP5N5/jWFikM0U5FttM4bLsRdg23kTIm0ZjwzZkSGCmx/xmtUmBqpIbNzX2uZKE0e
WjLHbqHT3KIYo0YkGFVFmYMBLjeo7waGppwI7CBuh+pEtowPuNy5E9z4o2Z8ntdj/GxmZhBadhsM
xvxuxVPN9NjxNlpfZ1ucNdWLNB9EClUlq7UHzlPxtseq2xKMTE+kDXcOhkYDHbff2TZvG8bmEA/K
bwQ5JG004d0gRQ/hdW++Mrx7VeJ5hCYKPX1KyH1DrweS7B93Wb3zeD/qQOfWEfw6eGdZJP4+1Ff+
6/oTN/UeOCvj/F6CTomrmtXgK7bBgrMCurwlEXURtdT/FbpgVLzqTuswtWOz9kug6tcNqfJqIqyj
s4awjkseq0MwKzYQ5DmYpTa2E3bbDKIAOj5unAicRihwD9qkvOKQ8lfhR7wkwOoE7KRLJizxZh9/
nyYuNrZ1EsuXwI9muVnzP/oEVb5tkjS7xlEUhM86LOkPCZM3/IxLwMJ68xW90BFhaxey2dk5wp5F
ZBXoS9KtJPKWUftrY5OB6y5puF4JZm0Ve+QTqTBGjLTaGLByOSUHy0xA80bM07O+pOwW2PoohVCR
kr87LAqcVRex3vzr4bxkk8xKbaH4btNArhm/hP2ifS8pDiDWrTerOufrYTORGDwQHUxURM0ykhuu
xeK0PlzvRWvs8Po4JYq40ZTWN5C6E271nOZmhPebS7KTO8pecrLf6uQQNUD3tySYz3sgzy+aSR90
iPp2O2TTXU3SZqu43ZmhrBI42m9VIOmT2LINJjOsaQfNz7DobEgqrX0zwkg6mrYadLVEPSYJ75Jp
dcu9l44e+y5C+RQoev4hvXY/y8TacK6EUjJkyJQxDjs2gy9cfD6KzGnTThBr2zwhHhRPPDbKGDpg
o/5RPOXD07NtooAsiWJWuFmXH5sU2GsX4dXOzG00yMChxCFVCu+GVcVHt+baj4S3PiTlR6kkO6yc
xOvNyDqJxOmBUw8XfczXtXruI/h9tq0kQync0c5ErEBsu0MglNGeaQ0dVkR3XkjkXCtAmygncmCI
nwZw2u7Xp9KF/7e+br23Pvf12r/v/X9//PUbrJjmYDcosf/vv1msPOOvPyNqNdl703j+x+/+D8ob
T8seUu/pH/Tx9X1iqYrCuP7dtKCagvWvVpyeUMMNHd8II8+/f+Xrv//6e38/TCR0an4SRqNJwdCS
9mgTF7giR0jlWgZHHwskt+p+pSiblZGoXOq0eauvPPsV0r7ezDqY4T7FAgpohBM+BiN9Gjq/1Fxy
IfFD47MiIRInhXpW7czdZgQ6bOiV0wwT+k9oLvYxUWPrVA61dQJLsHA5yAvcgeV4lq7Lkbz+eL3p
WQedXAdjt14LqDelkSB5Wt7NVdA6TWl6btAK79fXrU+tN+vDwirNg2KRjb78kvV5Kwe7vN4TuUrX
ACwJIcv8ovUNVPJkI7NaBjE9uQcLaUfqKt2xyLr5ZDVcPEMQbOj4Z1gYxWwd0vdIhs9WYbkB7afq
FEK1A7a33C0LBJYgObCzYNPmifVG2iqEzTSizK0ERVhfG942XOIo1htmtv+5tz6MF0yksyoRv17j
/vfVX8+t71tf/a9fM0YtejCQmVCk1dnc9o5OE0FfWN2ZiSVuqdlfIjTlO5wEiJ28YixOXzdlbdv/
fHKyAH5+/fhfD9cfrGj0r5dEU+xO/tfj//UWyoFh4xANSLQvvY6/ry6KyvvPXezW/Bdf78Qt3+0t
LjmW2XOW18NDuKov17/y9bKvP6ossR5fD//X69Zp2Nd7//HB15/86y0SA0gwG1fPEPeG9mln/t1y
Y+8YGq6kZTOJcG67ZzRPJIwXWVEc1i0jsqFE+6A6m7ZwrMP6nX19o+tDr9OBzxeYydn06/316a+X
rvfWLzqphoiAxPVFw6ApExnPxbw30uQwICMmTWz2REDs+LYmtxAeBFDtSVr40Zc9YJz1tH1fQe3e
eoKy8Y0HWi1Z+LTtBmUeLIZFe1jq6MHXm6YFn7D5ehxakeIrbWwB07NF4MwWK4zlVy8nWWQaSGx1
LaIvEZ5Xx6GlNLtEBVq1btX1e2kofHeoFl4Eq7rj6obUly947pDndcG6Af+1+dfn/vEViXU3/bvV
v+6GmWC3Sfoek2f001Eg3VhWUp2nCvv33LsCG49TPvZjiLNEIWx9tka4B1mGPZoVl+ruXKV1d0kq
sPiEIbCfZYaJJ5ZwEqePUXF37X7wkLhVlJKbVJ8bsjKN60iY+DfrrhCQeHHLx1CzomPmTcdIjRx/
rnBfE4jyOWuteasr9cWSsE90DGaZ2pxB3jySAaofaLR8Jruktaab6WR5YEJ74JrHlKhFlkfsrX1N
+vhlbsD7Obn5kso63du1+4mCDWtInqqbRA6oNxOu9WPi/aibUrtVPUr40TTCIwGrgJmIIGtt9YcX
u/YOcct8IPv4u4XnK5gkhuYlmK6KOoFxod41oDD9UA3HHUjMmpHE9JHM449SGarzinxRVRZPTJh0
agPP3jVtxgo/c5CmgWdH7Tr+nBkAk72HwzoEy3XHGRkDVlmk7mk0vWFCdo5T6fwqw2LaqW3vHUIL
FZKjek91GSVPTjvXezGkr0NhkvVYuPlWm0S0NabKDdJCWh+wWRQyOmcklaQSSg6Gh6iiWwV6a9jV
SUV+tvrNQlfOJTYk2wGL65bNjnHMxWnVlD+VUi2vg0AFnpfpgT7onRNSfTZnOz7mSX7DkzjArMwe
SXAi2GaIDMoi83PUJ/WtyQ8AKKtzpTjODg1utXX1ad8vOqRuHtIj0KhAThmXwrT2Tqj6ap/v4+fs
GLfBE9YZddmmDMcMX136B3wxU2YVtaba4saxcEtuTgVzoEuBxvnNzViLGS8jPJ8P2P/KJtJ7oJ9V
tJCRfNGN/SWzOX9YGjgrvQXCYbXaPm8171JXuF3RTlJnh3OAfu9hwJ99wDqPpgZDj9WrG1T9GBa7
kRaKMTGjLNzsHHWw+5w8ZaHHhU5xnRs+W5iTKUNMVIganth93z0iT4JfM5guOBvxFg1QFkguP9ZD
iHkHjs9GtciWa0IUfoQSA7qSyg/8pZn5OI1koeQx0FK1iIdzon0Sgyh90o4srq7RtDHnbpFXghcw
bMLN4SSCPHIVFHfi5tHEDsLKbX8VXoQVztPemN9QwbJC32maDDi6q9tYs2NNULKMoikXn8ZzjHby
UnzMjJzfOu9TF9MTvsLwUUvMH0ZtjvdoDC3gJNOVEV5xsxwc+9QqwxEbBTzvqn1rxsZ61uvsmusN
zD11/Fk29KhwntlXrDJgeCRzJE/ttjPD9RdXyQOppngLSW89QFZ6w90sjqxPj4gioJgYxNfhCzo7
yXAUzE3sqmzOgzZ7ga6n/Hds4E0TmsoBIt1rKvLmBfN7GurjPTN2kQ12ycXeCgbkpCRWTquYqahG
8uW+JygBP8K4bxJT3TO0GRcDNd5MJVIvbmxX+ypnflCXUwSPzPZLyxhpa2abJsOHZyA9OXez920c
9BwcKBkJg04IvDrTI5zUOd8aoWmcqaNGWDl6etBqw5cIAkMNSb5VpO8TQsFlta8ApujelQoOmg7D
4ao45e+pK99jQTBnDz3A0KEA4JUT53rs+yekB896o9NP4CGCZWEwbQHm6zif0LhgRgr31sdZe5wc
5fuSU3HrBLr3KdZ9gQXulOVzcWHs+lNXMZiP7UsXTe4Ou9+hsuZrWoj3SmluttWMezVk1uqN31UQ
M8hFsylIEYUjKiTH0SB99CiJT/zQ3nWEoFclVpA2HoXTay/J9ANhoHGsBvOH1Hv70KfDU2elf1bF
FzBGPEPodPMi3g6sZV9aJtQbJg3NsZie3KRWg2G0bX+VqsqBDqOBIrU07HbvsGrN7VR51XQVEelF
z1P9JTZwCDMOuFi13m+YPDh+oShEoLuDep4iFVF1sxus6dts1i1wsra7WUOZBlVVe4HnPKtkmVyi
EgoVKC28M/B/4OGB3VOcaJ/Sj9rYmP8XAFKp5srVwvaPQfRZb11aWoZ4iHtZYNTW+ksxf1Zyah5d
2nW9Lp8p5UDmMT0Yczm9G212NUDJkIwRP3t4nfZanOIYaRsBHkPGr4oRDo+OSiNshi0wzXb/OEw/
E91sPpXWXogvM1nxGTst3UiAlanUyUgfJ58sEEkPKBOPU8c1zc1borfXSUlON6GfH4eOrJn1mdCI
mjMS399Z6uUHGyF5MSECV8fy4pqWcpgJivR1rA7bNuSAEWTWop7G65cO4hqlY7+TluS46NGGa2mW
vk6L1SwiZHZyi/QB83nDbl0w8fAabsbyYSys/EQ6RBOwT/itrZ/7lgsDtoZ2K7rpl211t6ki8Tea
ElT1DRLncjlt47AKphK/d0NRSenVeDsstrTuJ0QPfQe4Wynujt3tTwYp3McRti+Aq7pjfmoqzzmW
XNc0/5RTL9+ERfKwimOJJOnkqYVUsIFyt1crSGWgUj7Ay1bXdihVNLeGeuoeFYchoF2bu5QT/Z6x
C0t509nXU0lat1lwDaMrqtvHAefPK60Vdl+CUjaNZfiVEZknyORLrSQ/aM6r+zxlCe/W0ruaKdhP
DbW7N2bjrZGPkfjOn5yPkq2wAwTxHtsNaTdqLPxMGVom98ZEOgMt05At44vSee0qvMqqYjWIV0PQ
r1n2LcpJfnVtHZeo1NtdY0+05lRmuyKMy43agkumUn03zfx1kCbFKy1WL6y77ZRIm3pgfMmsUkdc
ZmbQu6KHsaH7mdr8E6lioGJ2Cco1JndPW5jmChYm1f5geKfdVKffsyGNopDfjbLVAszfv6OGyRyi
c/NxQQR4NWhDx7uP0WBj38qfq4hdeUjcYdtqnP4pYdgrpvmBOPUU4lzNoMjBjw58M0Av/ZawaqaD
PCcvod1foyi0/Br83x5rHJJfE2y09yupx3yvDhyuHQKiIHXam5J1zRZ5eJCCqvummn+o6vKDh3Nj
i8OS3aUXvxnmPFm9rv4iXY9GMh40rl4iyCZnq4GqfhS58xrPBd7OyMYYkM7E/Rk1NeOQueBgbAzT
eq3sPUcjpNiSi48ETIqhvql1+engtvWSVp7CBKrLZGL3LfSwx1odexdhFw+a7VDXox4JEhgkhzZj
pdFQS19Yivde5jwq7VJ5hTk0CWKMUVk/zqjfD1jqkr06J0zZNFHt8pzgZjnaW5Jue9rCkIliXAcD
9qNsE2akiHtR/sONi2Jj5XZ9kdqwhZ0ZndUOK3CWSfUA8MiDwGfc3bJw71Yp96FDByOXcJ+m6EAr
m76KOX+vvaI615wMWsYxW62nDVcZ2JvRtoWnujeeUjQzPh7l7lAr0ByglWC2LQmazwivKXKK/Tg3
sFJ4+gVRAv1icyRp9lU45PN2apcHnaMiRPLcuxi96ZTp6vexyJdEWi4oDkPVcgTNsdT0LRe+g3DG
X7WlPYzTDo8Y52oMiuc68+6oQB90jWYLNuojvN/M74qWtFvLuddp9V1o2TnphbJXNb3dKPCANynT
N0hK/DuUVSmaiA4itVY8pZMCncjts+2ouH8oeIyzAtBl03jmfByxHNhc2x502zs2taSqGAgrd9zx
w0aDujWVPnm11OyhMFtsEyFlk93Ou6SpsyDrHLpLhsVBb3Z+l8NriI1i42Y/wCE7v0vYzGb1PTFU
wJap+pD3xvcKaemD44lvpZdpp043C5Bu7US9KUOmgJZ1ULT+XGVSBHGC1C8uteK6EKIMLizILQkI
R4t1ipffiYk098Ej1x4wwlwcDCUsmLTN7qmLLUZfqvuUcf7NJ+ireQUaBXJOymqlXhCxg77XzBEe
cTX/oTf+BH6FjVWB5XUAmtjCng7Ycb5XMrxSHrUn14AznEYggxPUBg3A5OziRMX32pTaHeSH2Gh1
LbZWVREOzzexEUYTBi4WutDoscJ1wDqm7j51bg8QNDxV5rNd5+ZV6yBTjpFWXfV4eMyhu+ElxXwU
wqgTqKZ2uSZOkafFvuOCNF7lmVGS6wGo1HzH+RWuuN4y5MDBPI4WeLB4wHuxFOOZMt4+B4P5TY93
epWXFCD7XVV1bnJqf2pu5ZsMqC+DKw+q20JytivIj1o1MQImVM7AgrDu48hkt1lUiKNM5B9kiEAZ
4EoyfGHaz7BmM+qMq5Hvc8I2webkv+uog2A9zirFUZWdbNSjdohbKd5Eb7GrXJjSVLdo/KEIhJou
Tcg7guh0i/POC9abDLHrtS6mbzJz+gOVX3GZC+sAjZb1WRkvVFyUSDlR4jGhVQeWNy+tW1FYvLeN
iVTS06INpOtwZ6IbCaRkDbKOnSp9OKUyNK5pWL/9pzWQK8YxypRzxZNjduF1AyDn7DpbwruQrgAv
j4XzNuNig93B/cXE/8DJoD/XbfZYZ5l2jlLb3MELOE+GwxeuWsrV9OTsh7Vub2E3Pply+s36uj2Q
FP+pjyVcORh6BxlX2hINf84t650BH2DELPYQ5Kq/qhkQFA5SBTqu1Z77Pu6YVoiDGKqMiZjSLqOV
cKvqHSpdsw+M0qQvRHDFwWxyzFuyzmB+FvWRFrB+rDsexmI00RFM6klxvISrW1YFbYmLBN+33LMi
xjzPweXTtslh9qopjI35bsOV3S5Cm74hNrtM6mqjeSNipKBEfRW0Qw/bZDC+WdUvFaCtM1Xy0rEa
O1KHf2OfAQVnPHV0NR6zzLspgi5Np6oF3Ad1vE96vOm6GK8WjsUNSGPz0fKUM/0FuLBpec07YwcG
0DjYKlhAloTxbhYeJULYF75O5/WkpwoowpzIYg1Z1y6C6rkFKfutpad4tZoyhNHZdUuDKwny2PH2
8aRmPjpMuVcc6kyB6vfML5vMkENsqqeD3dqo3Rpc+kQEST/v2l8iGcLrKKK7Hg0PcRJ6b+MCxM5L
VTtz3cV1L9wWpF16UREGnkpToySFhnEApW9gsQaCbVp9wNS3vhVLqFGXGSnGNVEEipGOW2C8ttLp
T+aU/q4kM9aoLcd9Flr9BbKuB6I5z/2y0/4orWqAKC+CuYdcIKVstzZEl5m9FBui2x9Km/H5SqWI
w1y7KQWE/Cq+CEZeCCFVnMg23IzK8eQ9ntOTTX9GieWDbO1XIZSrbUzJznTwL/YYxRB3TNcu9cxN
V0T91QFXodQNCdHLgiSqrfRWzP23GRy3M2T6LzlAMC88nTjeXn+VnBLxBiUvA9yHjTk4t7rV6x9e
Mezg5v3UdS9iPY4ZzlKSQxaioiDyBbOP0RePvU1FQsTfLsTjHVTe3FKZC49mRXlHfmkcw4ajIYe0
QzEGgxHjceDQe/BR66RbtJTLkgEGUMPIswVVIJ3hqo81oqhKDxzskodGhCa9LAbnsiGtsFMnVutL
UZJqWnoCOtfvGF8yaRfNocYpupkTxI7CkC+GNfEJGfMzMAj1YMQqhz7rFI7QHMkE2JrAd/dpr/VM
MLAwtJ2ZML9TP7yFi1c3bONMvA8kIJ96WERPmsEwRASu2Uz+aklwXRYvqonxNRZRuR2iJckmI3Uq
xWdIuRor5Z9iAnJpsCR3oZn4bewVwTQguGz7kvM+3j6/YannM0dRdkOenKK0zXynBM3oTg/KFJes
G3Ee2sQ0AIh+VaBjBJmbKEdG8AZqptnZdKG+xN0zs28L0zllHchO3On6Dh4ojJLI3HFElwglOVAb
Znmh8qADCM+GxgyiFByUmhE3jf3bze9RN8ZHSE0G1AbT9AnvFftqqJ+BOLqIwK8GI/wDOu+Cga+5
+9tfU9un1KOiJsB4ephmlguNksMxKsNvk8ASGelutDFz0T4Y8s7VKLkorfO+tmByZwHJx7p2yL4b
Va4xzUUQVPkdh9tsjgwRgWtgl+73CmDuBsjASMzBnRiJX1Zhn708lEGbqij1cwmvYrSerbaE3l1Z
yCbqieqg8h4HD3JWJhrWrMYY0iUVf/jYj0advBYwErctLVPfsLDBl8KiOBrooshFwhGH6o9OS0nc
hGmO7LbDwGfAuNbj0n7Qe5WkZHM3zsT+CETcS0D3vFPiEFCqU9H+c6isDUPkT7qWv7pDAsQtMo8R
wJHAHChAbJyYO9WrIOgW1m1snf4sGCKoN4j508kSxu8eicVFA2Q6ahDySLRpg0Rt2N08W/opNuFN
lHGFA6rZb+fEGVkna/Dx3KXAGNA4tsK6rlShNAsfZKnuXKeyPqS46nPsXoyCPlKR4j6x0vlXpjSR
X6g9+1MDmhsuR0jNXf1exfDh6H6Wwm6/behVpXhAXfBLfMgg5oB/sCW+d/3VGkf5ZzZIGmLFhDjO
hAGufVJwJQ9YrOn7NWMOMK26rxa9vCLWMSXoZpdxNPt0m/1C9s21ku7FirTyib6t7muJ7Wyppl67
tE72jJtRDySWe0Fw9N2EH3WuIzwSvWOSV56HpJO3eRdMdYviwR0ZfTT2xQ5tf1ILNEkpoM2hV5ls
48x0vCh+mRhJINVFH1JWmp/WtrVFVdwfWlW7zLkwryGy6BGnijk9T3ksjlbcRDuMhJa/th7TCA6s
0t31bKRLr0zZzuzS95rF8AVu7NsQMn9x0Xyeo0w8tMkiXvSUrW4w9IRcEp2k9ySc1DmvNznexn3c
Fk+5Exq3LDN/Q0JMEQ6jnttIpfzAHk2VXF0gwY/fssRZQPhBqcXYG8rMexGm95xzIJwjogbs1luO
6oxm3JjT4sri7gElXPugC3fvhWrOOT5QXdquCiYbx8v/1N6gBoQOcCFrxdXICvXMkKU7wr6nIKni
7kQeBmYO5VITgvuajGn22Hzqbb0vkyp75eqsXcoJGEpT701FT59VlPUBVmFGNpo5XT2t8ZU5a0Eq
5+5maJt5v/YWtOaJJYpygLme7Imo3dQx8w/VbZKD+muMlfhcD5ztAfI+lx2P9N7aTp3mXcHAg6hM
CMlQGpKINf1HUvdugA2bI8qtYQ+4dHkTIFKSonZJQTrgcaCHFesGJLoa2K+ZHCaQ+pyCtPCAQgS5
0FTQWypgTw92SeJERYiEEtbPamuMe6nF2PHxiJfOtDc6tHqVq92KMoPXtihoBtE+lRlGeCkrZKd9
ehaV5R5TYH0bLam6c63E+2rUVYBS1RubQATmTAk+GdrdiPn4JRNKH3F7sauBnfmk15hbg4p4j0a3
Obl0WEhRQLJn65cpVz4VOdh7UErzziGCfCeSty4qxkMcwh/oShvKmpVcwxLUdwTf/pK7MInDsS9u
TfbpkaeRuHrxkXI23RjIV3D8RFeRdTIodSPdWVrK2chOsDSPmDgUqRnv1kBzOOu+ZVVOWHyrvBii
EzciliffMbVwXzfQLnCnP5L8XN7D8U/JUD4YYlYXtHymuw0L9WHMwEY75XujCui7WMaQ5qnIaJJ5
QCNbdte+FHowWKwfdHejYfW+YjqyrraX/SzgBhwrd1IeGPY/ezmjD9p1zW2UUCNCkCNN88w1xwMP
UjjnFrQCyLGNgkvzMHhP9L2zZwW22tRVe2aGgw9BQnuSIoOEGKGdVHOUOFHC3pYm8cXOjAdY5NWD
pznFLW9f/z7QB/YLJNm+kiDYs83SOSsGglWllGaQmCYbmcXZC1BddhItGi5GR9DZ0MNnkA1Y7tVw
oUsqKL1lRcmoqNq7KvLG1HYvq3Nfj5TqIqf0Ww91zlU19V4xsGrjHv/2WCu+I7SGTpR+WFeKfARU
v6lycNqO7zeFIgdtBYGt7ez1ZO7hYU7gXQA0aGM63q2IFWcUPjYxIWT8B1To7rTLpZ4HWViNAZrf
fcWXBf2k1LaoQ52rPdcfc5EOu7FHwlFHmr0zm+x7tJxPHAf3Nfj8RwzYKfr0aTygY1S2lJHOYZiI
VzD6x5XDxdxA2deSiK96GTuKlsu+9NDsmeIvag2lYn9AEpNuRM/FgWaXu1HwXwBcyyhL2+oMGJTm
E9fhWmvRZDllkIbtubZ6KBYC2dww4DfjM6FJ7Ia929OQi0btDZgxwxH5kwZmdphMiCShhN2ticbZ
mAlyfkPvjIuQ2lmoc/rAOlmwFEgsQlcsZhGlqDCLRjRcl6AvGvoL3ZUe68Fy5PRiptCXI05Z0TQh
anEmErmBnwmVaCS0z/4glvIs0YDh6RD1UZrOAP82UzW527Dp0eVgoZm0WH9xDD4pEl7Ym9hrDNq8
0hW/bSMzjwp18a2U5EQlJrEXif2DGBfHsUff6Y2OExP4XVDH4LocEpJUvjcFRnMjJpviT8sAhiXN
Qa8c+ncFzE7WKJkTE4aBMWiDgtq7MMQ6VVGd3gf6Gb490uptu7Q7CeQWzDTtm3ABKswsuC6NrX8L
7R9jZHdvfFmviXQl84pGbiyjR11gj6w71djcxab+OhjVp6nX8ha6e73wWtbPLIBE6FF/2MXTHGNI
HhuojL34rjtKIIvkudBlGSi93d3nqjiadepXJDf762QuyznUhSbdQ6dNfHt6EnHB0bWbbkLsn156
EwH6VOUeJ8h8eqjiEYGWLb/DKedDeuFWr4yDwkrpkpufCnLcPeE0W4YSNZfN3tkywYz8iWTEc1ep
nDm0LHwrSP9wY9wjpdYxJq5nGSRNQjckQsGcz2a0bSdD7MuCFmwnz/00yPtLhFjpbJkghdI3Sqd6
i5g55YLcAOOx54MbGoxKFNs4EjZMcG02nj1zhLPBpGhsLePUy6y+NghW9p47f0L7K8+qbhTn9V5l
ifIsM+0tqhuxCw3QixGhCaf13gjsZB6ViV5S3l6BNgfw4JJ9Z+FUabRw8nUd2ZibAMoniuRJYh9i
kszXXA4xssTUI9DcgS+z5teBrySjDS6H30QuCMyFskhmlL/ay0rGq89z+hMh1kNthvb3lvUKCW7f
xegA/Sfi4+zIGvO7FAB3FOdsZIupIKEZ2FbzVR86+WikP5AlWs8dIQDmBBA9UUkyLs6VaHvCtXTd
z7o/VVK8x1T+e8YPdHVRr3NRnp0dxMwTIzPqryI5JdH4bqrAgeCAjVvPNVhEFunHqo8YI5BaoUzq
62zKiGgZHXW5LGlkui7JO/HwEnupflFizpS0oT7gnvopWr0NagoYQRZgUYvDuFHtRa/SnQHkvxXa
+IQ8z9tGpAsBqi72WqgQqmhpJ2u2riaJgVuQCfXRM/ttmkwsDN3h3KwJJIDrBQzRrRTYeM2Kqtvo
euwaXgX9zniN8L2fKJPsbceUm+4pV4eO3JG/EtlGvyViMnZJn9enUnHFwm3u/LwvWl/gowvQd7u7
tqB7kkhDgaUaM0sWL33u1kHkcpYoiZXyUQWAYi7BG2Z9EW3akYY5fCTairILsaVnadAW/cBor7LA
8Ns5+lTrmF7RQIavRlszjOds73s2ipTEyemNlhPE66I+qHCeFcW+0sqi7NeVICFC4tXNQV/X6KK4
bu4LJi8FqE9U7y5AHNIfj7NlcR2YqgPCKnmQSBDKmMZzPRwMqaoHpfjE6FIB1UkeYhqyG5wl7aFt
SWq05T7rU+enBHjcBHKW/VOlNw9uLCHCWApcsp7+J2AJe4EnG9s48wAicv15qIGnpia25aJ6L2ip
bbATOZxfYKBBvOr+j73zWI6caa/0rSi0xx8JDyy0KaA8i0UWbXOD6GZ/De8SLoGrnwf1/ZJGEZqY
mb02jDZkNw0q8zXnPGc3RXR5LqKJ2Scp6OAXPb4Xx1Xkr/gKRV9ZXFQ1fKtMZy4Z5Udzdt+gqTa7
1s21jbKyNUOpnLZ9YzNQZV1JJQ1m1fMJN2VrKyNdnhpb/ohN8WjUXfnUk+ZgplN8gYT/NA8JrHZQ
UCEH4XxKYgz1ohLsw9g/0f+tmsfpUbNccZRLd7v7CXoLJmVi18e+py6yrOwF4Np4WCrnvV+pTn1D
oKZVa7/tiZuiTPJ2q80+bPhowqbH1ilwCt18qPr+Zyzb/pyO8yogtf82Pv8PEeX/QkQxTGdNkf4/
E1Eea9kn/xL8lDWK7Z//OxXlnx/679HY9j8s23DwNjq2axjOipL4JxXFs/6BIsSBH6tbDp5ME08k
Npo++bd/NZ1/YO0mcMH2hGnwYXzUP6OxTfMfvCtYKQOgn9Bhkv//oFHgqfxXazvKWMx9Ji4/AAL4
Lhmf/lf3rJurtpRFlx1SYVt7RzVvtgcVT2TMoxtMbJnpJs9xhg+g1Hmee0h5ZiPMWzWUDEaZV55s
8ifyqXJujYZ2ArhwtUsXraI0hsA68VA+jREZMM345AwxcQhV9oKcBFBBOpUP3dA0H6ak78yDPBXL
VzTQ0FX+1D4afdWcc9z0G8ZttEqp7j63/uIjHiU8wc0HVigOZYAemTePTNRdbwAWsevUP8MGHHY6
9hbKzxams8JIBABBffe+dkk8XeMzd4qzVbH+XRRbLoJKpk8hZUjSnfqRMlPXWsIXGwkfLCud+mOe
uYvaxCWyrMCAx/j2Tc3OKg2am8vQI8XsSo+9FKy1kJG8s3GEnrwBJA5ROuxJ24R8rerHeXmeo8TC
kdb+9F2/ClnI7nU21bv7wCRzlmRPtcnCfdvUvf5omumHTzu5dZ0kbJdyZH7Neimfzx1mPiSX1btg
p100lCiZv7zWTmluNXuUoeNYf2nkg2K4sY6iWwiFWFp3c6/M2jGs8BEdqmW63QUgrvEyuQZkMqvc
MYPvdprFGU57k6ExfBfn7FlAgXiKB/VJTT7tSlWMLDMy9DByqA/+Pp/icddNmEh8vTooNepPlhpv
98TacsjUxikLlm18CYbzoHlE6DUcaX0NYK+XoiQP0zNOnculN1gye8fQHRLoRtawJ5ON1er1obF+
8zpqD3lWWgd3diCsUwOHUW2+drkWsSjpsBIl3ZVu2QhcO2oA36F/k7ah9hT3CnNf0+96PyHTgIUU
WdjyeO/T4oxLoCqZTmsZvMIeFz02Yzs56wC+sf79ajQxH+a4NZ+FdoLKZR7vcbv0M3BP+Uex6KUg
UIQTn0wDSzhqpQKfY4qzMMr8fe8QbHu3KJKJ4JHkQQEQmcWXXAdQKAPYey79OcrH9JBUSLruPkKm
AcSSmqcyQiHs+rcFjuPFY0yCWgjkbVcQT5NybeQpPj+erJMX0alM2XwCKZ+tdD32uJ7zjDoRE2TC
uNWhFiB4Clc5nwaSd5FGrAY76vR70kJMUl+JLvOkjfgMLNKa7lObBAMm5c38Xs0GOo+17XARzO7Z
7PEzRfSTRXgLjJIFkzk7484dmi0khGHzisxnOCuZ/DKj1dCCsHWDCCCovKwIa4SwgYdM4t4az8tt
Shm7kHD05IqyCkp9/fLXXRZRnPKg8NSFveX1rHlWp3dEj1MT3YhWpMkZ1CO8SKf8g2ZGPvn16rDL
T2kEgtSIvfdEi+ozBFviCVe2sxNTQtT63pUdMYScwBdeOx92HxP+1enuTi+W5wWx6lG4Ng93mp3J
fUl2bMuTLeMg8okG2KrYkmEaZom7GcRIEsZc0CWi0DwKi2NC1g3h7kRaP5optWxmJvtMVl9sTtuw
xjRL2GPQqTfNR9tg4UKujUynTiLaxB+yrSbMHjZvyrTWX94rpjpX16oDVweMgxhhPInF//R8JEgL
6l04meUPHYFp7YAxaD0NfUCGUUW4O5wTqLPKvnp0fKVukOzLoHAbhDeoyCipoXeTiOIGToX3ydLK
4dq70ni2cnE12r66epP7vNwXBfUChzFmUtX60YaVsftrFU4zvz/GTfYeT6ihvbLxtlVYA0A4Qlu1
N8y40yPTBeicpUtIgGRekyYrhdnQskPWaL/srJ5e6GivdWHvrARwqyOY8WfgkTAgN/WDQ1oeUq0P
MXPyY9ZiJHhtePq3iUjFY+fbiCU9+KqxGod97C8GNC/C1dPRIqsTE4rVuj+xXvvvZjRHj5bUTzIn
cUk1Eemgmca4NisVukfN2M3C9ncOvEY6c/XE3L3+ymy8jq6pvc3ChNPhDG+IGToDCedGd+F7EF+5
I/jlT5b6w04TDA/vm0G7glRLBF16KHNrPrde/lmk+gv7BO3sRYgb8yJ/lfM39tXrkBjeW6Zpn+W6
VWC8HC4rDDdnYrMxksEI8FUu27J01xVkKx+NpDzF88hvpvlrId9qdnjPEUTkjvWlD2yv8oM4Bk9D
ulh68O+Eg8iXpOXABTd/o8jz39u4tbFXxGBki1UR6CUv2ZwbwTSnNyVyBsWMhtfQnEuZmHjbTTYM
jT+erc5IDvDpP6PERo+Vo3FuctQGo0dPpRYt249RQwwc1PO9kxiHDjkxzcxgBlVXqj3OAP/qmSNj
D8TfrkRMZI+2ePBb0i7IG/b23uLgcyOSBq2fmEIvYVcmV3HdpPnWBRXHF9yAUB8ddqF6rU5ppj+B
qo8DaTn2zeIZiic80LUOODnSsd3Zhr3npm5Cg8iyECLrH2OefxJRpr/P+lmMlf8+F9ONwujnAqs1
IPnO31p59xaPfrJu1YfuYcHGAuPrJ6qI6VRr0yfTUE2nnXTapg46f019t/Tz3xeJO2dHkoW5FTOX
DTWr3YPsuBOHoTeoAcgdyWWLEMeihfCLQm4W46fRCvsZwZV+xG5lPhi5me6ylps6ocOFK1F5B9kP
AnJ/Ur/WabZsCULytoMhTdohkmwKk5GbZBZ8rMsYs3E+n0RUeAde7ojlp2+nuBXRggaKcJB9r3sI
ygAH3fICbEQ/+mezpVvDyH3q7EmeQHCBCBA38nxU18RnS09Pcq7rIyNnczPUZHeqiBCbxMH+0jXd
c+dHZ58D6KFmhBgkOamvnezQwFTJyWlJD8oamn23YIC+tFQFtIvBMD23TOpW2a26xWJ46TvNfpV6
vyl6R2CTa1mC9TGCgrp/KLOvwhTV0UMWKoVdbys/gvwM4j8h0/WilhTExl0uiy2j2s8C4NjoFYCd
MRIgTCy/JgvhpSGWoJliL3BQkD2mBc9+3cjqQHqx2PGTNrde/MPzY/Jb2nrotmavxcdpyXRkkmtY
lTdcR7SGiZcBVZ1JnImmiHZc2lZoea0HLMBgFm3Xfw3kau9qpe+cpC9Y5lrVsZs8+USiy8eE6vhs
tS+9q9Uv2f5eRsCTd8iJvcHr1neixWg95UP1Obbbgc2h0pYn3c6/3YyywzK6sLUa9+JRF0KNaOQ+
WWBZuP6Pyr5piTVdCUP6yTxr2JcLEqS2C4Sedc+6wRSp792zVxS7lubnQTDvsYrqXIzzH1gGyUMf
xaxE4oVLwU3B0qR9TJ9f5uce9OyQRmBS9CahWsv6p5JSSzGhYTE9PFGzlg8l30Us9mrZMFkvDomZ
EyrEnGaDDkXfFa7zXhoYprR8EYcSUXmAat7eqFH055x9MfPHlEwaqG+zN79ZHQQvJO6vrsZ66a4i
sLPpmlC7EU++kCs5gPPuec1DdA8cQ3vNgApHnvx024Z/IUQ+2l4bq9qa8fTsG2nLYvmkQ4U9iBw7
NZtmcbKZpK4Vdps5bCsndPpSooCNnBEhnNW8A7Pb5IPdHL2x5O5slluuI5tNk/lSo4NQsVJPSICD
wUz1Y6fAkGmIeCBRorLVKMLlVOOi73KxS4rqd1Vx5UaamT7kFTuolCDsTdK71mPvjQO3nYNuYE3v
g6XX0mZohDF6C9upVWvS5ePH34O8tRji8wVfjdBu7JuXDsXi2gUYV8J5Aiyu/oObYwgaCtZU0mhe
XBXFQaqn2a5NimdyLrILf38qAGaGDvsh9kTsfFMboRErHCbb1kyGoruqPdxJPWQJqujIMdpNwzAW
Pkf5BVqX7BigOA/tkLUw38lZxTmWP9iMgyt6ItTzM/oLp523PgqUw6DwVzsjYcJtzH+lmCJKkxD0
u3xMcFtubcZ5LJHr6baiNR4lA6D7X6ajl/BpNZsFsyl5BNqWAM0SarjGa5fjOHFEf6xjlAjs9JCf
U2zvBhv1SWq0xWFe/KNmUvgODDiFJtGXpGV9IP+NcGMynvaJabBq9C6VLydcuXYX6mLcejOpuPXw
NRpUWDZ9wMax8aNa6o/rMWHq4JaHRZ9/W4bgBWk2+DIb0uvvBLTKcjoQC+YSYjbGvux7MuS6B51I
xl7hj0cjnrMg7XrjsW70DAxfm0TILA0egYT01iLOPrMcE1TUefDf12OAH922K94zJJvXbjFsjFKe
RFmTB0uCSrivp+ngSNhNhhE/MiutXvWm+vQlFXA9+oeYgjHEFReH0aySs6XUSymccV/3wtuvoXY0
V9x0ioZFFPg9yiF9XVZbWprLeme7zio7JkrcfUFXsPLlESM0DCK5wFG3AZOSe1fTRtTs88ddSkmg
E+GIK1TDXx9LabBlmAhvL/P80szNB1sMh8cPhqaHUZlkm/lHV444ZVZDT1ZHzs5bFc7TwhCuTfPP
wWeePfpOGubD0u1Gz7nYhlad7KnmhQJicof1Iz5ZKj9XhtUe9db+rXty3CqiL7HmwZmBjaQdVBxN
3KudGc4I/vgh/a1QSOH4EUJVvqBP5Ds+6n9AoLPWzJJsm8Tj92w3/LgLkmJb/Fo9zWeQdBZfXNl6
h2GFGIt1IZ4iydhMsxbvZOuKsMkrshhybG11AgJ0JqYqSKTHGLSpDpbuJ2HqCveQNwaFne5cctbO
F80iktOlWrFSEO66NZBt1NnfuJ3wFLb11phig1ifHqYZKYpkIiRwXxH7Rai6LLJf7fkbxWlP34lf
Q/mXZsyJNKwqZJ8RQiSVdweJkJZxqKluuqEcfoYzqwzYKyGzjoKh9OpbXRDmReMXnSvvUMBYWbz+
w3NH59gYdv8k6yeUUHtu8f4acR8hIsDT2BK+lTC02g8QrRbWOgvaNRggvBZtRMU7IXELiZjY3bRb
/vKyRQ9VywoIDllQZbP3UBia/urEjvmQIrciqL3B20dvyu1R3ZJIHk0G+9eiQJI69nECIChnd1B2
R1k9kl1nPaDhL47Y0roWXRbpCrpLLCcOgm6r+1x+DG2Bd0UZoFGrUFTqrCFnG7+n6JsdfqawL5Po
PdG7/SCafBdneG10k2oHkgtB98vD4pf7NG/yRzqCfj/4BeEERSy2Xgpbpp89GTimIchQ4gpUWLEA
r2dvjuzVAwAXNc75YZnl01z2M7FeU0D2V/fqzJuygzXnJr59oe/YZ33lPfVK3O7arsx/J2XK3AjH
c45DHNXURCWHKgFuRIbl7UcdMQOPkMQN6bJvETdu627ifJHQR1zazLJKpqO2eM/gUHXgNF9jN9Cw
TvUTVKedvi5gAc3YocZ1cNTx4cjBwshZaQdgGgh9DEft8oYhlWtpwFym9DjrF7LOkkuaT59Fr3Xv
rbcwMKh+9ZqWvlhF+nlfbKN4+brfWFlB4jQ8rK2O6H5XL9rbyCBm0R35kuScL6Y0L7mxCDBzbII5
5IzjKpqNm2cz7ov3xDSTEOPFZPp8bXJmcc4qELCicZ2ExRKzi+J9zUPOCkBg4Hfq7sDQXn9d2CPR
iIiDr/FQc1c/3tfNSjMJ86us9OhnU783E7c9pvPeVdR78aTPhykiKgHuB1mTmcGsSY//OIs7PxGb
cQDK1t1QKV+MGaU8i9AMxrnXZ8yO0D3uPFUwm7Lqs11lfzJLiovN6tYuk5b1J0SpDNoUDh+DIUYn
kkdnS4iGd2wVZBAnC8g32RM4qh07uJ3nFHNbQAZEv4tV617IodQOrTe81GDR9gh9oKkDLiSzstqP
CdtSLFd1yMI8vSCwM/YN2UXsufGA+QrrLR7cTWsdG3vqPnWgvZbOVBPOy3IlwyQ5YESixO8QcNWa
fxH1b0/1e4UPNJArxzIR/o9E47vlMZ9BLsMoIOZ2e+qQZIglTwlcoZuhspme2i/PWu3LpmxDScCQ
FUX1A/saGzNAEmad+EjG3vyKtc8o0oZzaton0tKio2O48TnzihNfzHR1OovwDkPurcwThyLlnOcW
10Jk3QxjSvGsZWxpGsJzH7GtkElHAnNOwudLNbR7n3xVTs1GbceIZ7Zeh7Xm1N3sVDLM9MaCmjZx
t0tm4Em3Kg4LUb2jOlfEgTNKcb4NMyGzHsPl1bJqppHTK0GO7tWajjEz9Aefe9nQp+hgd6rEt8Zy
2/XBEi6OVtKIK6RUHqo7BudMsSqX/wRs+Gk1zwfxRMCbFsfaAUIx1sFhjndVjjemGbFqGH2Hwq8B
A3KfWIyEjZET4pZ7La2tDThMBDqxhuJIyhwJUe3vXV7qC/IghkDJU63Nt9qkGy8c63FQw/g++1TK
3M+Pk+V9j3btv+SZ7r8gPwtixWzCs54mBxyCrmM2Z+ScsYp0jtqwBnV4SKkS1DB3r/cU5x8dulCg
ShCNSuYMz8xHglohLJwWVWKyc1rG+vEGDax5qIha1VgQnGZ9XtORS1DTGES8yfhhMDVH+u9sh6JP
Pxy3QW4r31v7exwXIJNL64WjEH8cUpYZWTL+8GIqZ5RKR9fJW3Ag7eN9R87orngGCPTisG5FdBWr
YzFbj5Q6MQiBPDn4SYL8ET0JSc4aHM4aWOJqHSCBifiZYWD1i9OIWTC2umgkcEAbN9JzK+oj7ooM
lxA4v+7X2ODxnRqNO2fWn1RplvAOqp+ehgJ6yeN9CqOEGwfmkMaRfAdG9MqdD4VkHV5wHzmwINvY
nfZZ7D4iNO1OowzUAJAPAykL3eKmoQIwc1+d9PUNSrqU0WAJSc9Yk8z61EafVwy7Poq+tFZp0GE5
JgcgCxT37AAlE1c8zC9alYkTLM8Dmji0yiufohvFlQrE3GFkHU5uZ6GkGzQZkAlW42AnKwf+PUNz
Iuxx4hsbYq6o/J3hOsRU1Srx0JuCZCDadKvMejoNcTydFEJFj28bs1vkhq5MnmgrQonkfG+W1qOI
CdAUxMxidCInbGmfrcig4UVFSmphXG/vnyf+14WvFyufWaAxEEgsNL9+cwf8IhZSMUCoEGc8dcgT
jcO1NmwEpniDY2Emwfc9s9vp5vaUzSQzlXN+JDazO93fxJTrec2iFXErRSQY0W1JblLTRzt7zD9q
Wfxu6jrlLIofyju3I6V1NO3ij1sPy3YAFEVb7BFJCiI5TPDAkYrr7ifVfiuCD/EmMqpCNSr9H0v0
eaeMGItrHWD0b2zN7U7u+ibOZwDvyWyE5hpFJzS8DIzAsAiv4I/7G0a+ZOSyfwk1H8mBZdf5PhrG
h9zIIJ4pY9rWyfSrT3y5i438BTkJZKoYzP9Mfq4+kZpsCS/AnAGUIx7pCElEgfeV36qZiC4nrUD6
pGLjDM6J6WC9I2JOnpayfJg9Ze4pdU2FY7OatzlNFnajHLEMnK6dVvm/EO/9hiy6Zwf9umTFX5HA
M8O2n+UNiwxuSYdnZbU5dCfdjBOE1uI9Eu5I+hlg+3mcvwDHjRBCQqrAYg+U7qlTnn6cG1jonoHY
KmEpPgs1bKJYdYzdAKi01ZswV/yOEBg/sCCfPAWzceAKrO3LncviWFm5s7roXE8DPDyYi4h50I5y
pr6P1mi81QvGiCR3D9jrkqPbugMe9jrC4TK/+YVphvcdydLVmJ2r9f96BFY5i0ci0/IfUJ3wEFF9
2G5H/KZuvybwcgl3cs0TKUzvBnbKrUh79AKAnFljxPtcmzizh9j6nB1IeDqxOnqEFBQ8IUCxahZB
w/qEXsbxCH/CrtuVABF1W5XboYaLgXRyTge4Q+ubuWsAuNni9vdzaaieE9RcwebOm5WOFzm7r6X/
2+7fZZrc8Bygoxzan0RsT0wufEKhkbt7pbCDZcj/KDGHGIRnjEaY3jWfSDWiOI6MhbVN1/UOdHjQ
deATzQP2YeMEsviaQKtn4MjP2Kl6d72MA+CyFEU8lBBumSHuEJGEzjdliu+YQJOgxKWa9TAV1o2J
I9IWlC4aQTSe0XyJdOTFW53HnALYeVHd04I/jXU0RwE0xR3jhk+taj66by95LHVn2GrRg+gw1o3D
2lQbb1J0L4hBTkDkNtE83hr08yT7kTNGbmfELMgZhlDoeMvb0n/LZbKFufGW8K4n8hm2k5nlB3ul
AaqoQakCkapUhKq3Ju6tFbaXIBWanYoUNvA/+h5RXLkwIWvblaW6VyyZAweix4Zcmp52sNVB2Nhz
/YxHRA8MNkllaCOWC2lYxabMSbSLY2Z3kBnrNL4hXWYaUa3GJSihFrjuhSt8Tl/wHs6ULwT6+lw7
sQk/LDFHVseLL9aRhoBnRULZ7JRgidTvbEUEVYcm6UMogIwMNFwhZOyFaItKBCXWIZG2v49piHSn
nw7mTMYjtt8DcX/NqVg5WiKzTkPbqL2NMe3gamYQG8WO+HEQ7xP3dtOiMudZ+10myNCMeKFmRt1H
k8/oi/lAoDngkhaf3AXH/aQgho0btVdvBfsNd3yXsvVDLGPYHDqetiIijNzh4/XMSwN7jnltrFRd
digxlrqVKlbiOPebttwts3gYUWkq6klmeIRtx2Z9WuwkOmExjnfKtRCCKUWalT/uTG9+b9YPg47D
hdfy0+m0ZyoEIjmK6Co4f+7X3f1Ns57tVpohP7W9p1YkZwXYcGtEdbeRFmGcnVngliKgKI5MCmKC
hsPRiolbGlt6FYO+sBiRPuMT5rMlvkjBbga2gPL7imoBZVRE0VcP8aMQ/BN+fGqs4dr0CxEyOS/0
vJ5/evhu45Q9Wl9Jmub1ll4/8/uvpuLnmOKGcDs8R6rWPllg1oGoynf1bFbIO+GiNc0qvqLwbShn
GM8CGDUqsoVbGTQWdm7i0LivVlZge/PrzMKpRaqzLQaWALpOxHLpXnylq2DMxg/DLX8OMWpUQgBI
Ji0of0sDWKvum7/8tTqxt77J8WxWLNU84lA1ylOg8rp3ityxOsoJH6Shm/tBn95tmzuD47zeLBF5
8xATJJHSVrkpm9baFp6XBXYBRbnwI66uYh6DRBt9EqaNP61lHy2bOSYayP393maANRy17qcptFcr
VSjHeFKQBp7j2AGkad06dDh7t3MjVK75wrSMLQIGtevQFYpo7p0SDsvJxtlbZvs+j1nM4y0f816d
TSZCZ0sk29mU1s2UJdy9JuIodtQDP8keIcD0CmHxSmX7TLfmhRhzJAlxDsEUafXH1jkg6JVDX6xh
u0vx4fFKaocGUvo4X2BdHlDak0J3XLrZDarJ5CcXj9XWEn91U0v1VEMF4qSL9unIMG+KohdJC0hW
ZyevTERllNKydKTIoDHd+EWjTtMAzaMgNdNdB3OmW+NmeW1XY2aVJM+cExFjRcYYEDMKj8l2o3My
6nEHYpVQzS63cPC53obhbflUl0LwAtb20myjvZ13xSHWcaUwsVtTvbXdUNriiFsZX2jHuKD0fqRw
1Y5Cp4hx5+vISuQsU49pAoqbIZ2ufYwIgMKkkMPPKKt+CX7EG8eb58DWAW2i3zA309h+VY7xpWVB
Yfb2WTQEFojsF+7z8aFG2E+WgTYdlb1CSXXyJCo6a+gCCTAjVIHTkY5H55bcoHMF0Z2aBtJxdrt+
Dj2CFIwxpHJ+93H8HPTht9C1Q6cb0dEkD7ogOrPydfspIw097N1c7vXSzTbIpl9dFrYHWE8HDFn6
abL/iuqV0QlJ1KaXDKSDQNOv/8BsLj59dKdNVx6NLsm//H2LjSHIqCAPk4WpbjHtv/wGWWPWdZix
5g3T++icgm7cOAS+BGPaHM1Or8HjCIKDHAZkuA7Bz1RGyAIU+IAPmBfUgcLd6bzzEAQYhtdAY1wV
wyoMiLMQJoXDTVdeSRqJD0Z/A2XCVy6rYM5TCjxA8ORuVCL+SSZsta5TvrFf+KHgNyQJ4LGM533R
exy40cCoEVfajmDa1bty9G1nNakDto/mKWbS9CKx44OdXGayj63uEYbBU+x2JByt1GX9N+N7+8lD
TEkrdekXLK1jDC5hShnXDR1D96K46jTYWP4c3IDxngMKQ2Xd4Oe0EF0MOBbF70hOzCZMBUHGJy2I
5VezjwhZihgMcVpRpQjAt8vFA58R+e4IMG8+KwUc2HLnjSZlB50N1ZZpIRszrDqsZUQ2uucsQW+7
/cEw3b/Gy7JVKfM/WUYjlA1LR+6esSxfQrUVLNCwlltfhnw1XVMeAb6BgVAZibIurgcN9cdWdE4J
RGX6rAE8OXn1jLjC20GZkyyUkTCU3iEHHM7UAdAc6nHfxsDBVoY2fmDp2M8T+8aJdVdlnZVYuzUU
OqQcZW4Rnx1Rf7qwOUpn8Decgm47siBJM7LeWeMys+DQ0CyWTV1e/vInOePD4RPDPF9u2nl+MCoI
J2nXtkBajN8e8+BWnDXsP9s4yV+LptUB+NmB2Wr0d2PebXBeHUDDAJ2zQuRgcjMTqZ5luEyruF1d
oVzSosBAkC5bPGBhkQ7z0SrQAZEJs7W1aYWHEFO7lM+EwRO7lY6/XJBeSy/HgDF/2DSw266OR3ai
brI2Yu4YFP5wFDLZeZaSpxqPj4NP/IB8GppnYewyPKFxBl6hsOB7q5zvXaxPN+yNfpDwdMD1OrEY
LYI2avZA2kmU1WHfKtEE6CzzMHaNGVe3/s3q1wycxjXDLiPmbIHyJbKsDNWNDkee7HQJ0JhgwvaW
rzbFRFWv2IEiU59OfYn9TrK/sX4Vk9lirXLFbkh5nZf1+APxT7nu6OCAFP6ZRbC2L2S59fiQXeGp
m6zUQKWnkCGt/8rkCGvXYhZvLVROfV24jIKOmak1z05ZPWVF75/Y3wAAieY/tUjUAYAVRku/2tBC
dBSOXWgaCRdvjtfUiJNrPrWbKOqtw4A8ryxGcFSevsGw2W4qntambaZQaDWLZvYWYUz+m2SQsmmm
chtr8Q9pPFd9tbw15Z4c0a01UVpPhqHvkNo3QUfQLtNJwazXnQSxCf4DujEzZCeOuQgY0Vg5nxWo
j8DrBoQu6iUuM5p720gCBQogEOX6NHQuW3ioaTZYMDn10FJF9jo4+ofH+ggGIfMVZKJw7zHzZG8F
OsQdEg3adJ4PRGRm92wmXnJmTXXB+aoTj+OkO9/QzzAsPhK/jsKhdwEuqRQLFwE3pZ0c1il+3zkI
Y4bYDDLqfwInwkVnY1TOWPqUleREKY9PBHNcIxcrsK7z2HgkAKxUG23XYkMo5ZQ8ymb+kT2qwfo2
C16uc1O9NX3Llnf0v1JgP7vEbzdlUswhyTzrGLI8F6RBbCssESQk1cWIaSIdTrFJAlF77lnFpwb3
ss8qjHo+fceHDfTBNIgKiJlzCrs/TdX6SlTU0Jx9/x4k34ph7M+N8+a5bn8Ua+X+n5zsv3/r0jg5
M1YWO23qkza3OUOOYjOVJdxDcx0s3N/o//Gr/9c/K0Hobnoaz8UvrPAe3n5PWx8z0BVC0WfOzoAT
RXovgpYwx/aM2qjfRzKfTlnWAzNaf5X8x6/uv/3v/uz+Lv/5Ef/du1iWollIwal1FoYoM21Xt7BM
rhg/vG2sY/oWNXa8eY6WUOsYz0Bd2FaJfLMm6zcmIXlNs3TaRg4GT6v1zhVWaFwtotpZyJEDh/ey
RmSmPcY+aiU0RM3JM0YGgjNr16FnWjiN2QNP3p4jljRnDMXB4CfqOq2hjElpgYqawaQbPZtKxhw2
q9qNNaTnmL+fE3TH6FiCYcE2JKOvL8LU/YtV/OHMVEEtOOaGbra3TgufF6TJxtB/xpkJ2C3q4rDC
nKXpGaek6VJCYUMgjuxUR8YPj6ODjPOwUuYXxo6nOY6IDqGFX5fY2jD9MhpHP0NRCPWeJajjMhea
8ZfmyVX6mcnM0ET8OKIoMhwPmwkVJXTy96H8Izq/fJn0Hxi1/sKAlISLiN7iFoBbbuKM7PrmBNYF
DrNCV7NIwwqkt8+bAT7LRGc/qfr3MmcXaheuQdG9o4dmLr1wFMxe8Ui5gMkP4WWiu/kWHN6thDo0
ajdURGbIF/U2SWdPl56ufiGJ6Sn97hhQbLKZoBblk4JsSO+10hKTlxoOdn1I8UKa49Vcyh/eML2o
ksKBXE8qntIv0PRYDFvi+Owlg7knUME+mauRe1w9kVbtvWJOH6h56ehUqcg3yl0VgsvzdkrKx2IY
tFPru0MQDZj3o/53a/PC7Vv+wbojyKpePSTzM3ihTev28lxjzmRXveHQHOQWb3sKUSpP8A36eKxU
+UzK2kviex3rdWMM5Yg9SNOVe3Lw2Gy8uWy3HQzuY8a6JU8Zp05+sc85BfnsmKWX5bz3JTAt3zeO
XuIX5xnGeZ+X08Fae7yxbuCgjRiBYtJ0tn7N90KPS+NsucsHjeIKrtK3sT8lhybCw9LkaL5JmLl/
/bq8mv+LvfNYchtZt/Wr3LhzdMBlJjC4E3pTLJYvlSYIlQy893j68wHqvqXWPnt3nPkZCEGySIgG
SGT+/1rfkooSyqDf0i0/mdMoWXmnr4pIEDFYd1GP7i14wX0bnx0dKrdHexEdvnjAgIIYgPLTsiNX
4BLkM2k9JedAaruGmkEXVPKAbmNcwRUFNaMACFWjQ2aHZu7Twe3BgHSwB0axt4Q+0rQiXRGUWAxH
30puoyw65WnL/9tR0x9XyldyrcF5UqXGgcN8GI0rq//Y3THJe6sC1oK2qlGn9oDtC6ZvyQz9DC+O
MF6bQWDYdr0vdWHcWJHcN4l6m7Lk01B1aBoHkid7780i1YMudtQ+dlaw0ic9OLVByqqGlplt2Uie
iUyoW++TUbb6TlkRxf1wfIuLYqTjTz2qi0gv9SLiLBw90B9zUX7H6AZBK44eWoQMK72U66hP9n1s
hw9ZQGernZIXBbydYFnm6ywfACeTNDIKJ7qmcXTQNS/YabkdkJQMT2zICA1xU6ouvX2TD652gMlC
x7GC+orRAY13cDVag+XMF2km8U1GHA76orFUDwOlHJ+OY4GoY1ePwX0yr6J6ledUptAtOHQe6DtG
GxpqT05CnSPBrLWu565DXrjvEe4D1FxttjWcZDyZ8+HXCEr1bs3X7mcgZWgvnwOTNCwfaOBaZ0a6
9phn7L2svoWWR9+qiF6jorAw9REYgZuiPE2q4SqWjv7E6Gcy/hmSYHsfHTDsrJ5S+JbsEqDQs/mp
j4TP8M9VNuj6t84Nh5PVDv3PjTvD4gGL+lsSwi6ZQeaGQSfCAQW4S8pjlkDn8RpTp41Q3HeGIP6X
hsayaQsEKkLHV9Y53ssAimqF74DUHEEgl9UN31I9B6DpInUu2+nMlCmP5ytI3ACn8Z+ylIkizgmM
zRSsT7LVKTvNmynvKBE2dBbbOsxOhhm+TAXPTeuOq5o02zOEFxY91Tdw3hnFVV6DAoCF1TymSd38
4ToAufrQfrGrAfeeoqFdWvQ8u+rioG96AzGEAxyhGVTk12ruYOcOqYF6H4OI1oJj5xT6tatRv6vW
phgYai/oFdMJPhgi42ZNpFrP6oJQOoBFNVfNgT6AHuXrwiFPgnJccJ60HyP1elYS9lnWoby6DS3t
bDKq706xzSD7df4aZhtXFetT39Io1nXEWKJ3wmtslzfUz5M9ioyMeVl7SXn3lZvlD54S70NtPfpE
w75peX52VT98Ty1IbXfg14O3KqWnPWkipINToE52onpD1+7FDIiXnUQPKI0K/ohlYMIaT4R7EX4y
W/fN6kX1baxfFWQ2eFKwcmzJaqkXGzuzfngKMWqU+yDIKifaep3J2jBDsGXhRdkYgR9Q8/a+E0WE
jpqggmBEBujnU3Yh7xZRH5DhRzVLwN28cj6D+muK+q7RxYMsw5bECD8+1g5Y9LR8pkZF4yqZ3QLp
tEMZ90VEd/YQBk9ZZVBGD0nbpKnPmcHIpsroi5lU/ll4qCmbxgKXVFNCED6ikjjPH8ELYXzQa/TF
tc5ytnzokY3artV9dRqc3Rjwq6ciKE4RM1uIbg9ybJsbz5i25WhkJ4J9PbQCCLvGsoA2r5NcPPA7
ykAVR9+hBmuO3104tJkf7aEF2j/MMjiCWQ8OLN7lLuz5otzWEtfWMYwjQ2G7t1FYPOL5Yp2Lp+m7
8A/GpBWHiRnuhiic9uwHAsdMa9xVAqn2UNFWVFLemG2+B2pWXrrAmu5a2QZ7goQoAVNuuzhSv2+Q
SyNfrrOLX8Z0VyOKqV2lgzMin/atBkS7C2NTndTcplg2KWvCU/zaB01xyeKouKRVKLdOQXX1510K
+XvIUeDWmavA3ezvnCb4FIx4vFKHDk9bmA+R4wHcc2dKVhkW20QrZ5sIqAKoLGtPE4rxboi3YoB8
GHuyOUI2/KTUFN/4Yv7OCyo3dkwkaxlrz6Il45g6QLZtgh+GwpBvyfGFdlDHGnVCD2mjlha0g1uP
dhNT1gIOUIzINZlOdSC82w49gJX0JwSn8Z3z2MsYCRGBA2snbxFIuEMCk8rY1j1yTMwbTIlNm1pS
gWkGWkeNETdzto5HWvgvPsf/Jq9c/D26l0mpYQv8jCa2QRMkjPlbBG0LBy2EHh0dJLBj4Fi1eeka
/Ldm497zdYEwj8M5OgMcDnWbrYTSx1Wczv+UYUphKoWYPRnDBEVL9NJhoOU6n5inMA4BdveC7ChH
kn7VF9afVigrgVOdVyrZ+EUNtiKMTiNTeBQDiXxqEsJ3fLeFGwc98ZzDgKaQoE9b6knBwSy8t4Vq
UbtldDRb60rmBPiU/79x0qw+JH775BslfS2beVKHAo74dDnRX6sLCBHGQ6tc7x++RvvvWZzL1+hY
xvxtKsfiq5yTfn9Ji+0DDBGTCV6w6dW3ovONt7aKujUcO2eF6UZS4ejCT9OnYqzR/KjEAi81WA+o
HeHoJkl+bO3EeqD/CtzDnnZoFjCw2Cn2F4rdj5y4mHFa9aSPtUa2QrVCX+LfAXWR8H2TeptL+TUx
KmKVjTC4J5ecvLEg+JxUJGt2w5S+GOGQbewc1DJDNFg/WXu3ymhh2I3lGUnoXWPi07Pr8tjQd2Z+
Vhsvjk3//D8fbha221/SXZfvySXXVuimxCar1Oxf/eV7yqzWywN0AYfWBHuQpd1WevW+6HM+bkR6
QDqICGgVHuhOR8oadLuIY2DfW214pDx862WufhPQoVBjUoGXoXYdiaY8CF+425R+4/qbKFL/6mzL
YRpJsA1vBx1UtRejZQSA+qZFUfeo9fYZDc9//mz8v//th5N8QIlc2LB/C2TNRlysWTchewf2cURe
Svl01+dW+DkoaiyQfl5yKvFD0L2yd1ZZD6uClI53pwRU0uVMgsnYO9iRSLbkx8GeqKNuhWVKf65c
0W9UlVLq5rACjZsjXqFje/WhJ/5yKxbBrTKt5naEK7/SzLj52jFESn3MXmXjVTtnj/hnOOHKNW4n
IvU2vq+rN69Ij6lNNy4bIBs30VtoduEzs5t2n+CAOdiqNSFkAdNBi4QQsx8lEnXtlaqPfMQqEa/a
KLS3FWuOdQ7Ddl3SNzlA9DhKC86yY5zN4K5yzGkFx8Z55KJHYAodgr5MgC+6MrhlMcuA4OGlrCLy
Seoye+1q2X3vaHZ5dvM5b8cRjTtSUFM8NFBVv8dKlCtDNPZjQS1/X6RDRmD3wK9sYCRNS+R8inzc
T+WQX41qEt8ZWg9UP72zlAOGWkI8V03r+E+Qu5Ntawh5i80OxwVQSEyXIdcJapDBjut2tZs0LCr9
DiRx/YbtDeF4feTcxb/bu82NGeFysTsuR31VfMoUWXkuIgW0WPYpCgRJOFY17kWDFLOLTOL28sba
JkwzAi833v7zUWj960gklDKEslwTUq3x+xlGg4fYajy5hwVNqyNdtihtXlT3mnTmXUjKGZLISm4p
JprnxIhBT4Sxf0BCz4rf6RuYbvQcQ918TwV1Xpve3Z5s63tHHwWd3nEE3oy9w6xxCrSzqn5qnJVq
6hTKPDVIAjq2FkjKdeMFbwjbEG1QHV3b6XTRG56ZOL04pPQq/+Fj/z1yeB5YUFPgepOWrQBSG78N
LJootak1VQCeKb+G8WhezTH04SqQoeiL9pxmZnrI/OwpN11k8p3ePrGiuWo9sI2xqtu72sZj2SmT
7o/wL5qXyLlYaSGTwbNcdKi//bRDOTgLIafhi4H7b2VpOAD9KHrmJCo2Lj0xWHG30gpOZi4OlKPj
XTJ49KdVKTaJmYpdKfbgV1ny0s76h6+AD/wv4w9EAlu4kOcNqo/GHK39y+BKckKBI7gMDp1ZdNcx
8Z0LVFr6ZeYnQOTN/eTLAJJU+FXZaDfssHjtAQ5Wyh92UukU5IjjfEvia9MZj8kYo2JOTespVb4N
PSqh7hsOZ1FW3asbvnnIFO66vnsvB10/mCVg1Eiz9RcrIuGmkZxpdYRfZcyvjeUh36eNHeTJS0bj
7TqF1asGdX8dAi8/1VrVPrrq5HkZuBQqQpsyHYpD2+Z3SaH314oW8g0smc+OXpOSgmyvLkbU4UK+
1GMkro1p21fGy0+JHeobaRocpk3YPKAfsm5gDdyaZStYGqbYQ3rt0uIqWk++LbZhPwEIpFWzaUbz
smhLGLOPdcKSv9MHSH4kQj8UwnhwWoKD2rJ6sKzGuRkQRD2kLAZB7aI4Ri+5p9d61qDnUK/LQhhY
AjfF5OzbyT03ekmroNdDhjznXhhw3jXZ6Oug8e1tryFIxaboFzYKdJgnN6aoyQtBi7cdkJbtqH98
U6Orb3FTxyssYNm6bxPvLkmNKxWHZB91pC4UDkriOvMroC8Y53UjLTeDoxDfGVq8C804u9PD9oDk
FPleyLrcmyh2C8OPV1PQR2c03TWIXYrmInC8rVEa5h5qK0PBC5Mr5n8JFT0twPhcvwujoPI1EfTs
T92brizSEgNEKDgjmfu1GByLDJJCF7FuqKbgR5mYd+g2LwaSrWsPv3Zj4zB1EOasSpZdd1UCSEwq
QluGkYJLOBoxrXUA9alCbTGG+hM+8/w+CYZw3UteGXiSufrkvKAUW1mKdR8KU0lM0EiDp/C05/88
shjm34Ozl6FFmcqWhmMbtnTt36bIgaFRGOpIpaSbCqWU3tEVWqS3RtFtrsbJ/taxiH7IisjbjAbx
cwXYw1MfGJ+7TJH5OFC40yK4ErnrDne1ZgbH1uWylgbuk3Cd8FCBLNh1qgdtaMnXJtPXQzGmF5GL
+tqMGtK9siOrPUiaW9fT1q5wchZ4d0MQBwRnj+E9E1K8FYaptmGG6tejOe/oZkRIKAyjtOl4nU85
ZVBZwlXIii+SoN11R8jHpscqfRF2Sts8Nww6w/kX2uZUqp380gakDhPbpYFAMtStmTQlCdYhIcc9
VK3RwLqdjs1r2pvqriew18JtNvv0dmlwSrW2/qrG+hiSZIjQ8s403ylfdActp1ueQ6plEnGrmOFy
Jen7A/AQ9Ccy2vQMyFsSwmqUklLQl/KmgyX9uyaLkNywBKM1B1k2gaa++OAFgCtJWY9sr+mQUrEh
PKZ3X7DRXuKxhE5h32cTmism3hYBbS52wEaVB+zzUMJ8l2gdbNgrUhesa5wxNUeYRPxAvza0gskG
Rq8qQRnTY006y8zXd8jYZ1HbrIRAXI3eRTxFOG+ofDkpccxoMaM4nw6uA8s6RA8yga3Y2j5mPFSS
kR+lX90YYQDgq5VReebZVHgVlyP2fzE//4T5AXpj/XJyb740X/7P94yxfrz9kn7/f//37nuW1WPS
fcnCv0N+fr7wL8iP/YfERGRjRTMs3REua7m/ID/6HwLS/uwxMiWwnnmW8Sfkxzb/4CHp6LppobCy
BKPIX5Af9w8mZGCDDCBArgQO9D+B/LDMUL9d5x1FhdpShm7ayjAk+/vbdT5JrRoPpT4ehqR47KN+
2npp9GiPY07deI2MhaRYzbhmic5KUicAl+V/vZu15EjtBUVHlTwUyEBq1ghTA+HNpfe/lQhQtqlk
aa8GHd1L0g03uarve9dEd601xYbsJIilBG4TytZJBBkeiSNpyz/Lxz2MEW2ggbRzjdfMQ+/iwQ0C
oz/O+4qRDlgaY0jQnIgBTATx2u9RRRJgFedz281eTb1L9Z7K8ha6d7BGbBFt6hIyhx23zn5kUF3X
sf9KWctYJZog7MhNQtrUMiJtqHmOgocwqoo9OLt90ETdwTfVGyB89EINfPTa/0FRdF9bBlhOXLHJ
WNAjz+FexiYiJC1JTjSDQarO2L45tZ44baQM9RACBMm8EiNHRhBqZOsrrzWYBAcxUXXaEB+VWb3D
hf9B3RIgCIQJqXB7T5HerdqR3mSXOMe0C+xNKM2L8hKPk9+JjqHNCGVd+oGUkBjJUhZ0IVIelz4V
kqMN7Q/nOFBJA5rclscJAcq2cuPwdgSXh47KPeWyu6A7bc6GfK+DOr6xOvsC2QR0qErS9QDsZ1vR
I9pXSU+DHzfWphtUvLOWWT1GM3D+Dc2VhIYUK6p1RwT9ys4E4v8ofCW91l0FA6C63Kf9HZJTvsFe
htdNYXWbinNX9QxzhUMiOOI3xFC61nz1DK4fg4B/PMlr6xJHKGwTjQfOmo1GV3zd1M1lShLtiDv8
ShqIOihkL7cuSpkht9+UkWJE9IuboXCLM3EmALiVcQCiAk+OCRUevvGJOjbltSFipO3d8zgJuqsx
9B/fIXyt9Z7pRqH1zRV8DzsA/U4Cxw7thI6AJ6BFK0HQOqByNrGElp065nBoE4I9HNWLfRl8q5J8
U4VeAay/puug0p3ItO8lIioybpBSkLjMlcO3HhqHK6GmjhEM3cqM2pus9muAh0OBQiwxKBzi0nAb
jhOP2OO10pp2I23/DgfXtO0Hsz1OBWinqFOfmyCIDzqX/RX8GlS1JUllU6N/GhA8rzsTeqc9lBdd
ld/gJ/KSoX50Zc6SpPY+p1p/k+owIQODIy4LLzaMTNqn+P/jGJE7y8SN0Vm4iJPHegL6i2152rR1
daw8FsmUHOp9PspLTrwlV6aOCctqNB+ZeaUHP+uhjTg7nWzqVppw28fU3yeh9+T32ncnRO4SDwhb
LDEeDUghqowfkSOV27TR4SIasPhxlkw1eJBg8iyOF0+nQ7FzDL+6EQ5kT6cyZqQI49aY1dA2deue
b/mdYC20uqEBDNlvt4mp3olE2eepW14t132qjOqmrmxrw8QxYiKQNucmfka0egM8cG8XEyI+QAb3
8Wdj6L7FPQbCaWgJw0K7H4Q6Kn6UIYiXYTJEdD+p4U7RJ680xNoXmKHI1ZkK5N7OsOoIukilffYc
FLs0crB/Eqi0GUv73ZJUd40yoBvQlfte4ZFF4JPshOk+ZRKQqaFCgSkMDpFuo2IA0drGTHvDEvBJ
GxLszSwcL4a4ryy/u6WCT3tcMBhRZMRuEx5qemNI/tChudlzYtYuTBACQd1zjDcuoIeE0yegobmn
vmseqL5sQi9iUuaUn4TTI0JKrHKP5XVV6tZrntDfb8Y2ZJU7kq1i0cYXhgCIOsQvHQkem74OUX5m
ZJV3ZAuWGSlYjahfJpuBrm+eGiHp1cCrpjHAcDGlwbkrAbNIK71Srb5XBKH2eT8zjAtqHNH4XCTM
S0NM+Q+fpsRyMCngypmcI+HZ5P1CZAJQQ7ceY/MIN4vknZMVJfpNhj8b9zR+n+iWdQaxXK2fX2IZ
QuYUX8t5uKZ3sXFhkdNjVl81VxwQ2xLhbaYcv5WOurTBwkPhHvNDfyKYdjMpgnpnj6NQtGm9iCRD
RT1JTtAD8vCdpSJclzB7bbZNaDJdVxkGZyJ3LKPaNB6GWu+gWv1d70I4ZxCgtMkm2q5AJ5/jaEc1
dySEALdJhPXNbDaWb/0oZfYSCwaMEcDnyqpCsCBNtKNwANZF0O1GAHDxpvjBzNFlTQ1eNq+yHi0z
ZEKOiGcswZdpGecxE5F9p0t7FWYYBcgW3EztuBMjUC00enmJkbYgq2827G2j5rbpvPuyItsnhbdu
uRxEKKmpyr3h7iKkgG7xzg+IptTM7tjoPYxL02i2QspVn6AKIoxpTQdm2omGsIOBjv3kOAAyWZ5i
eSJNkBw6bq/DjO/Yl/merk6+lp5/Tz/tmJnB1g6K+yGZjnnEITdmbQLuOvzc6UJcfFSMUYukGVFQ
tq6w1a3KgX6ra92mGBi0mhwyROvAdF1U6+7cC3P7/qvTASRGqWJG3hcf3Kc70n+3ymrrixSjHTCy
uBy/xprjbxqicvh5+r3h2pvGj7/2riK5KZXrUryGo/NVBKmxaauX2kHuGjd3ht2/+t1EyFZZX7Xo
hkHBw/nNyl1GCM4SqO4R4vEWS79draAHX0o/JtEdqjOi9WabMRbQ9yGpp27GbeNRtma2sU8K70ii
qcBhufK1nqjCsX4n7yOlzqbNXCiUMDdGUTIdsf1da0Z42BrrmnfdSzym3SocnIvfcHA1lnXJsYjs
oyGjDx+ZRz/PX6t2DipldFurXGHUqJ9BsntQ2+JvRLmgf9HojmTd8wSJdBWhW2Ld2Gz6QZlnvxn3
HNzglWmclgV0w75lvkIBtkiShywEdFiW37RO7uI0A+pLz5OWDHk+zpM9U7o45/aePiLbRz9i0aQj
I5qUa4rZzK0Ki0yPlM7WqpXUvzGQn3Qne6Yp2VsHruz+Nu+N9LRs+kakwE3SfBvHDRfcnjiw1gM2
76EgPMFv+XWzPAYju//5Bw4AppyASBjA8SktZqVlA4WzOFW47I/wG8Y5iH7x3IQKnPXPYHpOzuRI
iWhF1Fk9J9zjpQPPvW2LAJUyHqljVJDr2drIvitcT7N5C9z+n5t4Nhoud5c/iKKHDjd/EBKKCCD2
DLLt3TnWfvETkvN6RPtWo3flcWfeLLeWzfKMui2/4uShXT//8SPqfNnHz31+7M4oUF+cizEu0Bi9
A6+3TnkHjUx3j1KZ8b7QYjrQBNniZgnt0/IEJNc4eRzvqCh1xCttfm/ORMAcXW9uLve9NprjvnUQ
5Q5Wb8JG81NF1B6H2HxzefBj89tjyx5+e8wLQXLUeEF/e/zjruOFcBQjhCY5Ed6bINAQu9r4eBYz
jx8DAChkr6b1ct9W4iUpRnfbz7/ox88azY6oZJFeLj9zgu5rYrbPk1A/vKRx4oGxmR/TlZ8famww
Hy9ebv22w2q2+0kVUM6YdZsfGyyRxWnx8S6PkVSeUjpNxtXyFpZd0ZLgGFt2+POm78lXE9QZpS3i
4Rfb43Irnka+2qRBL4Y24Fs360ncBMPSRIgFWhKiLsCiihQEQnLEJ0qTUEVIHH/+bL5f8uqft5fv
PiL1YpULAkL1bOAdNPNvVswi9eWWnCWmy6ZvLnGR6kdzsmEKzNHByMTmm34p+RoxQVJGB1yvYITM
p9GyUYSlgImZz6gM+QvcaxY1MOSwJgLd5BviJBrRK5yWu8stfb5rdxEZM8t9t6PCZerN1qM5crCK
/E0jcPGch7AMEBEcRqJf73h4XWtF9QTLG00FEKFm/FzjconHaXgw6ht7rGKyg8VeVN6nyquSk9L6
cEu6gTnn2VS7Qnkkbc6iXLt4yubkxdhJ7zOr8Ek5y6J9kI9cLtFOzuMlizkZjiAz5pmHqdEVIUYM
csVcl3SSCOAd+ADSrg4dMY8AsHAQTEgLRKTfEuFnbNzQctY1csyjQacRkZR2dEB3QBGo43Pfojkz
Oi+9Nc2cK6ScmLsoltYENBOGpcbVIPziiqhqQ1uDBMKhe+vMDF17kaAC9clljBKT5gMI9ZPssx+c
4U82F3rkNqzLwHMEh1bX4cy2LQr/Hhdlg3IFFAV8J+lj5x3ti4u9DKlhhXOoC2+pEVKeriqEskRf
E3xmNiWpCCw1i/nwS+dRuZ+PubGruLQsNz8e/O05y1/d0PvzJcvz8lq+Qb0s1pXlXpa/JaWUjDLz
06bOacGoUQrOOdImBx+nMW+Wuz83LEvWbhJznW9thC8sZ6Z1MpXyGOh7CfCGSUIL20ZyGmI9uxv0
qdstO6rpuv3cZRXrxSmupuEowT7O+1/+5mVZuem0eDYs81g5L/H1UZ6XP7bzqz928XEXVMy4ookE
njWcLbOxF9DT9OttPIuyibZGqb3c/NgkyJr2vezBWKAHtUVGm38+FTjYOUdw6M1LUGA582Mff/i4
Kyu3T1ZV5hd7Ymh+PmX5Kx70LyahWwwkf720qAt7bTDPI7iD72v5XqJC4Urx7HMRIgNb0YG/QSCL
1WX+CZbfAfA7f1h+Lz/N3ZH8J353c7706JZ4BRszrCtdM7mCshnb3DqZZB+vu2rCBeUqFPyz1LVC
yXTqo8I8OEycFg078/IcfwZDDca9P299PIbR0FmbvelCi4XZ5ht8jGy+/NJAnT9yTKqUohVDYMd9
noYhoBuE3iGTyH68mPNIbHZ8yuUWhEx8UNocLWaWJ1tCExOdeWDh6m8rTo0VixzMlst7mZYBMZ/f
2/Jmqp5GS57pwWb53wGFiF1eWLdWpYEgSLQaQNznMepbXHuoWAvd3C/yeVOG1c52nHtr/oT1cn2M
Yr85L/eHZMgnqC9utI0G4kfrNRRtRBTTCB+gGoit/N5oZYZYlk3UuEQftvMVQU9JmiUec8z3rp6c
+vmxZVPTiJqTgoF1zgfb8rrlD61AlYoGd75+kG3Pto0rDA10VFe/PGve0cf/uPxfy8v/7WNOHbCv
jz0st5bXfTz2cfdjNx9v7+OxqORk9XxqZrVCVPKx5+XJKu2Zevx87x+vCRKH1q1hbj8e+vkUjQI5
YySNjEXXiQC7O6Gvkbuiiq9mwvmejyrctlx6WeJzKmvz0UfxKsgP9mwXXx7Mp+G5J0mT8n0k0bQR
RTbbnXMfeoRdWcZKXw6Z5chdjpOPzaCcW/x85q6aIkTTPQh1oA4OMK0TyNURHoBC2ZilNEizXENQ
PV+HC6xhrP/n97O8Cb3qHntTZjvHmcNjrfQgF75EVsxJawWkwBQyJx8hr5rmZKVleAxwXqo1eoXo
iE2+IffOuDOwHdF6n1gUGHFzWvbBVXxi0jGJZl8ZCeNS0O3DJv0Bmr78qd7538bCPzQWkPIYaHn+
fX7AY97+m/yAP1/6V2vB+UOwK2SRUkdQYtLA/6uzYP1hCeVI21KogGH3f3QWLPGHSTNfOCbtP8qu
iv7jX50F8w+KstQshJCGMC37f9RZQKb2L61OJXSh2wgCdWnR/fhNwdTOrWJii/JDRVQu0SqduiHf
7SlFN7hWsya5qx+62atYDV23CWxD3BDr200pRRohnf1V0UFknGTio8p7j9DvjTu5ZFtpxsnK/WFj
B5639cbbsSqQb+nu1yhKFC7NmCreoFEAtyNcV3h1aPMNQGJunTSJHt1Y3+KCtZ5HwBQzxFjbGRPx
voOkbjHG1r7RfSLTfAdqReX4O7sCyFkbHQY2RcoKq9GIIKbE3ZE5vlPko51dYa6kjeGIKd7W4I2u
OF/yrcui85hD0HKGYdhUek8BBQ/jPitCMuNtd+dhl4aYBRPHhpBfF8kjTi4WvJ2Fsz2egEF1+aYM
DcSOAwlvZU/tP8QUYQbDs4s3bpUlUXWjiX07OPASB5OcRLev3zRrGFZ4H/eoSdydloT2rddE4NY4
XuYJ4LcqHmEf5sy/u9w09jUw09l6Ao9RClQ6Yf0pIeRz7LTgpUkyEr0oM+C3svYuJGmTo+rc5so4
4Yx8r2bDn4PE6oi1QIWwUdyytrc5YNXMJMeP2NL0xh88QulN/2TYKMI9ws6QPE9dfZNaz4I56NnC
q0gSGJRPPcoOU4JvlvWjg9Bo5XeKZGyZPoB2F+tYq+0ryabpsSamHg8T0bLQafWzaLUzvdDkhJ4v
vAWpj53XLZ47GTQ7qx1L4jUDcZMUxP8GwTZpO+/Gq/HP9h4dLcBeuyqzq/spp91UTOWNXqmXIafS
bAms7aOnqwfKO7CHNNpiJR5YmWMCctsOD19fYh5rcpK9PEE8QbNqTM86mpX/QLvK2pVJBBOJ/NwS
r6dOIC49ZnD7A8L+zRjI6TzGE1q4hsqtsuIHvlDAP/N1pe6fCjgT69plsaMlBH0lHRrNqeipfsZ5
D6DVt3Z+9Q3cuItxS6o7O45mstlbkRrFFyRk0U3iddm91tGWtlG8rCuzk69BKA7EAYhDVqC7IpT5
qmQC74fUZY572a2ccoTwrYDzdJAX9eKMXenBycxt2DaPmB+n04imhJJPcC4MSdykZ51CDS0WOVPq
3kOKWwD0OhoZ0ky7rG5CgkVXVgMIF7PkPJ9tt41DB3GoGzy2oq3PjTbdl3mHjtmNy/P0DYDedFKh
DnogTR/l0NDtC8f73Pe+pS3NcVMB1sBxgn7QJ4E0mOnzhHGEpDRaq6gkzM2x4cFoRdaTck90tOmd
De0z6penkrDKa+xt0gj9FD9U0JMoMUbOjebWsJVmiQIzbJepf/yspzbOItcliyy7LmZLx2qvA9TU
a7b3b5WSZ9LSIkK0HY2IDF3f2pF5asFdbsELdns3KHrCJXIii4t2H8MO3UL0qK7A0WjmlDvXyoKn
ynzJKrmGDjdsMLoiMfNR20Qu5A9DU/Mi54khCFlE3/4Iaou5IGSxdZhT6kKsIG902DxpV0DdaVky
Brot91EJCAC3MEwmWd4yi1Q3eeN6+wSywhqRL569piU43cF0V5R4NUMyRJx+RBDkt6SERCUw1MLF
n2OZnw06yOukjN29HrTfasw6PuyYveYn8QGbbrZq7Oq7asdkO5BotmmAO2/7yEnv4KmSv9BX2jMg
QXMX4opZpwWzpEzCH8nHfGI1qWHSiMbtNATdNrCcH7brvVQWqfM0fKxVqEl7T8SK1tKsdNDoRKXn
8b6HK18t3ZcxfSiz72nStM9Va6xyLNcRdcWDbkft1gaaYRBgNTj9uvEj7CWGSQq4h8S0F/qw6ToM
uZSpcbY2yUaN370CwVVdksMLUn3aNXX5GgmIb2FXyY3Oc9ws+8Tyolw5FIDWpT08Z8gZN+Pcd62F
dxPMpYBez75OTnlqKX5vyJT8Cn+DBPW4Oc4ybsTGAXl4SbK1AJGu0sTY05uHn26hxw9LdPoGCMDG
H3csFzkpIWgVIyis3Iqp404YCOeVClHTw2FwgyMhAurGtrXhDizCDJQ6DpXUT60iqSSbGDisag4T
9vuUYX6w15MNJ7TWXu3Qfx5pSG9hB1jH0aXBNvbv8KcGejDOsCeqOD1aU/kG8+fdCRLiJisWwnb3
ACNjhZ4PDacd3vmhQfWiQVJkoz4nt48PgSaRbMqQIW7k1Kzo529aNK9ZTEfZg5WGksndGTFUaibL
aw3GHegX7OCu7dbbCRb+RtcvTicmQicw0vlFph+cLHqfJgFEyRDaarK3GiPdPtcp6atyPPk4JW9T
mxZpk6YTlrO5c0WLEQtIy+Iti8SWVjeT3Ik4SwUZxI1tMMlW9Wo1MgCfERorIwvBAfWk9OLpGBpq
MSRciLn1JzZ00jhKOMCS0mSAVf/F3nktN65kXfqJ0AGXMLf0FEl5WzcIqaRCwnv79P+X0OmjnjMd
MTP3c4MASZFVJIBE5t5rfUt1z8pbB7zw05hph2ykRw8AiDqP/Tm5rrzMMa7U1BIMPu0fyHvGI2YC
vcheDYRo6P3Cl6Kaf+dWEG7nlnMmm6LNotECp63Cu/GxI8/SIJPXbx6Ew0OVhqCFy6HfBCKO1/Bu
QP26c/ZgmO0xCTTIaIzfSEIDyiJ8Aav2jDvEnds416JXSHi0eYMDrb1ki3UD6VE+BlfCCQHU9PYD
6TF3SO7ka2/SJRU4q8lpEY94RJ4YliBOyfYFl+antPsGSn7SXLsRplZo++E6JGfxkFDz2yRtlz7Q
nIR9mtYtwnTGPIILMO3JJnhlefzLnAgPMGj2QKk9O6Fpv/d6SDYNHks6JMY12Cb9JCXUAQrj7jsC
wtegDN6lPg/kp2T2IyE4wCTD1D3LerYfe7d+6W0FrCemlfVQFd4LB/tHLWl/zlNq0IHT4CHQF7zq
xHhvZ31/sXpoMabyIznhIZzxJ5G1iVpReZYS5V7qlY8p6HA0xcrbJJTLyVd+JwvjE04c+w8yBobG
9DxgjZJYpFzllaqUa4pgrt2sfFSDclQlyltVK5eVht3KVb4rJ79PlA+rwpDlU4B5XPpSQrm1Rmxb
JfatSPm4KuXoKrF2IScgtgav16RcXx01XvzZOMEs5QnzMIdFyiUWK78YLWKgJzjIxIiXzIlv1Tyr
x2JmKq+Zq1xn0KmfuPeSxYEfzVXOtA7teIdVDbJOoJxrnvKwNcrNhjrD2krlcCMnHQGHcr2RlrmG
Qv1lKj+crZxxpfLIaerESZRvLlEOOk156ahY/YmVu04qn12G4c7DeDc3L7by4VkY8gLlzNOVR69X
br0B216i/HsW2hkHQ9+onH0UsEzEMbj9GuX7G5UDMLiFEH4JlC8QjN9JKqcgmrwHDetgozyEOWbC
iTYb4xEjiIfPMLWrs6OchwanJdYD3IjO8CoG3ImZ8imSylxSwMW7GKjFrqv8jB7Gxlk5HHXtj6Uc
j5XyPsbKBanREaD9iTMS97oNhwu3ZKp8k7lyUEJTyZSj0sNayTxObsiB1W8ACsmjgQGzVE7MZvFk
Ys6sMGlWyq3pK99mgoEzWJycytMpaMyPmDwD5fZ0sX0Oyv/JvKfFkIAn1FLuUJYJn+jyV4mDbzRX
DlJdeUkxzGOiohzL0gPd0eI4Ve9Z3rhg0KRyplIho2c6Bg/loDXkFOJfZY0Vp/OJCvBzrvytNkZX
TzleYxOKSaoIAAN2WGfxxSqH7EIAXTaMz9RYyzuaTfqmUM5aGR09lzPOjJ3rQnlvmYBdEKzAVFC+
XFvZdJfNoFy7EfZdQ/l47cgI15ZOgRpRnYusftsr1y+5bv4a8wFiyJD2eK7cwfpiFK6VZzhQ7mFs
1xAUMRQb05zsura61pTXGLpiTgoJ/uNIOZEHLMmh21FeI3SFFSd+ZUs5l03lYR6Um9nKBjVtdj5a
5XQmq8ylpoz7uQ/ax2qcUJQpZ7SFRRpoHoIO5ZpusU9XAh+1CHFUMz2ZMVgXGK1d+eEkfXJuPyW2
CtYPuLhFJ9ZtBDotMBp4AWl4xEtonwlympSbO2nxdaPmlhdDeb2xK2Lzw/3tKR94LGM09rG78pRH
vMcsXqDhRlCCfzzBSE7E3bpXznIYVfE9mKt9iencV+5zTfnQB+VIT3NHUouOpw3Z3W/aoGVrgRdv
l4Tea25G1apYFH1ENg1ckk3cyCsgyeAWrJbYWN8HWuy9gds9TMotr2Ob77DP28pGXxpnd5AfUvj5
OsnsF62+SFyIVeuzEK0gapkxN60+mG+6dnprsaghJ1rpyr1P+pe1CZ0AIB4jm8TiD+nryMLkBDyf
Iuh1CgggAAiAHHxjCwgBA6viWsIMyBU9oAMj0CieQKDIAtlMm7ljDUhhmHodtMN1qkgE4ajf2IpN
EIjzAh20gBb0il7QgTHQFM/A1ynSAXsEuy2fE5AHzmjdcu3e5l3yElilc+W32ZUBJMFWtAQm9ssH
USA0DhVAhQqwgt2QpmeVFq4sXRFEgS8oCkOgeAyyhsxQKUbDoGgNQp1+nSI44IrZ+orpECi6QwDm
oVB16gnwAwwz5wrcHiyIRLvphxG4FZQIBCzV1lXl9NDkOzWKJmEorkS0ECZATTDw3EWdxRxHUSiy
AB5FX7Mc2YKZDJB43UR03qkfw2m9KRXLAnGIBhwSvgUV+uCotZ9EOg/rWjEwaBXBaQWL4Sk+RqRI
GZNiZizfP1McDQFQg5UVZA3F2IiZvF35irsh+LyyXEgcBAuAZ0OcosY0vxseEPO/pU57YyqSRzfA
9CgU3YO5zKNR0WbKcYLvdLrnKyQMv5kN1czrw2hlS7HXFTBEkUN8ECLkO8QARdDQJtukHeCbABuZ
vfRaV/SRcIZDwu31WVdkEs2Rl9BNPzMPLajXA3DT9L2mM1c2k5TohhRgtGuTEpOA3rN7FA46GBR3
gIeCdvNryN8AIWQPpvnlzP4zJsFwZyYejBaIKhgFE2QUHhFP8gYCET0gB/7KqOHRTJtNIEfjFLvt
ByaJA7EJKgPR3dP6v41D41dnbJq8g4fY6W9kH2GI8FpsJDNytK6LDwUdqAAyjIyxQVjGu09FYiWA
x7SKIhOiageqUY0APb9wYvuX6w5Qwi+TShmRE1WXdRj7UaJ6UMcUp8ZXxJoKdE2hGDZyCu1NSFOv
SyywfqOUxDrH5k6QAj5GWXw2meqv27oJtzoU86hvqJ3bWwEBzZ4CD0qF8TmM8HEgAbIGoDLCeemc
Ao0koSj2+m0BfPFm4K9iUTzpZRsj2AeQlYl5Q2ShIOEEKE5q+C68M4BXbpOZ1GmGZNN3ZocDEw8J
3ndrrUVTAy0ZjD2n9aFOx205p7dJjvd0LL5wEsH4l+EhcnsPrOV4Uz5Jl7j1Eb6lrJ99DRVOKtPb
xsf42kS/oGwVIGNS2lqwOkXmPsmWAa2gFDKb11zXO8wXV9mYfZUtp4NpVSc7ANCCy/sCxHLkuko2
o4mktyfLxy7zd70O1xXOxkqPkS7RkE0CS1csOxiNdvc+5eOhRwC+8i3MRdxLgEppK0zhW62dL64r
uC/gOQSAvCpYf0T2pxfLT+qGvowfxjDrtglWmHasXxMneaNd+NW0Rxvm58ogxBiv5V4E4k6GfOG6
T98BmV564p5WOUKplCgWQNpHtw0OoZ7Di6sIrQQWl7biCm0I+iAJrJKZ8kolw6z7Vj/aaGvOLKpO
eqzdQlDGVo5xtI4fo7588GQZqRF+h2d4w+TonmukDcu7POq/HJOg1cZwkEeN19DbVjYlCvz79xSY
cIhrH8QyOis0YVAFiUH0sILbDPMhNuhA3zYGZFcGNW2Fbe+2bgnT8UdG3N6WzFpfZr/+PQ/2FwqQ
p8x2tvCEt7E3PDeBc/Dz8TfesIp+9XTRIutDG6uHGVVvH0efPRZuF9S2TgLPnORvfWqQm1hQPwI/
uem69H2EWI9sbPw0IFMGZsvlw3FgoXJtm5RNWSYc/cghwDI0nixHgLJOjiHYTr8hC6ls3wpMHQOr
gAGfSspgnhbJoentNcIh/FLangi/jXQLqq7iQMtGszigqEZAI8drpMqfoH02VEfnVetGZEq26bOg
4062ZnPvsgoB+8hLnkZCEAlgk1d+UAa+lUc7+yyASENFvFj1wI1VT8CxDsR9p/Z0KdrqA6vbKUBq
WwyCssqYP6MiKFhI+Q28fVpPOnXPIv2a7GOukTkvUrW68bLDZO9Hw/usg+HN7gWpCQbzxwKigFPm
NxVibs26TW3Ve8OgJx4LVHG+AhB6azpRGwh7q2oeOLAJBAaBsDDEyYutj+EWqpVoiEt1XLcA+ZDK
VVU3GB475tZSaA+5ZBUEn/E5sZ6SxLvyBfWPgrfP1KAxxBoUQ8c/pY1IGujOU63ZpKh485v0kMCJ
wJqPFubaOKHaAvboT5Nb14AhJy5P/9h5HRqRDpGmzPVLVXxN1MGcvNxGlrT2eedpB6e7r+bMPupY
w6hx0JZNpq09qCPS3TeKupB6PUQoX16CpJGsytNdOgf5Vouim6yHRamKOTkAiV2k+GQGpkv8tMO+
7smLMiTEhzkYP1Ar/VJBkXUkT0iHYB4oUoOB6Nub6iuN4ulJAbWhb5RVj5QzgDUUhJs4a5Aq1pSl
7JKrTiMjwdQJW5197nheQ6GklkBTo4mo+iYoprPGZWWmQG2jrKImi1y5cUv7iI/FXI0gOcMyw2uW
x++ODIfjqJMrldEw1Dj1V8AudDTuaPNNrJPnMdlbWBxnk0QFS2QU+N2rLPKYAxF52/XiKTT4lYdr
Rxjvefq7CnrryZN0CPDKrkzFf24m4MLoalE7kJy2Iz6H/LG03hldXyOjM5ljGNQlLZukVWZaeR9b
u8aM7ue4KyiX2+0xrCh+QnFkpR5isA6Q39WiRDJWd9fiZu5+66VlY7grCHBhfLaFNHYkQxeboe8f
J1NXQpj7ubQIWXApSeiuT6prjKMDBTGNHYWUKEKsC8m4575oH8yx0zb4GpuNLxCwWkH+PFGFq8Pw
EQ+5WIF7fUla4KQqK7Rn0PKNytxHjn+rV/ajIVGRmx6xLE4tSVgIU2vd9uK+bOL6OEmbZUvSf9Qy
fGwd1KB2EzLuhNRVC7MGQdo8eLBbGQ18d+OCtYVwZkzHdsrDtUcFaAUWBSkHhXoazVydno+2vrF1
5iKW9G/tvNkJg9kawcWcKYF+rv2534agVZI2Z47ieX/y2M/WOWOVMxv5tq+cg6yKCSjeSz1p5a0d
OljOOA3bPNx2aYRPNIP03BfryNefmeDWaxeT6ZVJTUQhxX8TD4lWwnwiMYXIPZ9FmPAz60YP51+N
yBzOa6u4Bgy2y9LqKQuAy1oCHoMghXOVD+VGy4L3EiQWBUAwJj0sFqpS6d5M+VhSI+xN1T9T7ceE
2H3FzXQ1Wtnn0PabxiyQ62vOm+3kYAbCrQNVtiJUcBX382vekFLj+PnD6PKf0u88xbxCRMaMd2A+
/Mt0hwcvp4QBSl/floKCQojCXMvnigwMkJQwIEt4rXY38FOHDjqLSS+JAtzFdp4ejLE5GG7Hha9p
K7udEDAHyLweAko60cjA7cYs4HRg89kQ3GmB+9BYAS4Xrt1xxsibxzhhIG+6XON+Y0LnnWOaYQkF
BfoQ91NN0jOWlmjV6Om75I/x/vzJpk8x1RdXJwXcKGn7oSq5NyNQ3jGTb5tYjPi6zOpf9dByxqZv
gumuM45n3FJr6r/rUsM5Ihw3YlTubxO1NrBgpkzppc1enJHOIW4l5lx69YXlgGVKxiqFcpe1B3V9
Z47DC93FLXrNTQ2IR/O7PzM/SS/sL3KQ6o1e8ilDeMg49yLr3QrArifZJzLqMfTv8I6Ma0O5fPzh
bOoO3VcSPTGI3dUq365J1n6YbF0nvAB4/9UADqyL5plZnr2LOo94G/eiYfwMa3xoK91IH/uufS1h
w6nPqkVCYJJ9Ysa6b63XirASOhYstshY4d4a2cMeHekpzG4ql6A8c7oddOfe7xpU+3ucPq+m6Z45
koiMNuaU7wUm3QbDEKFRJIBvp9wg7drHr8TMpC7ENmWQqomPpoYAgZWIq4xz9mKVDJVRZjyA6XqM
mvx1pNDRosMf3f6cOeXJGoqn1H7kV9twlR4jvd4Cm6NL7t+IobtRx6vTKOhm8Q3/5DWSQ2i4d0Hb
/BpKqlpz3PfkH7DWHgdiYG2oggGJpAr/H8UrSFLcWjLujDa1dQTWFWX66s5Ju5fKQ5VUN9wBzHuF
gtRagXx0vgWXvq2tYkc7+y0WVoMdo7pr/LvcAKw+yWPtTQSaQvJiWrwaKvEcdeYOJeIVEfSXqu4s
At21xzGviTVB8RJTqdLIpliBG45hmcfPozZ+0lVcp1nTAnEPb60uuUfojWgr7Q8jLEWC2cSq0WCQ
JgQClL19U5nhLu7kZ5HScJVVSVJJ9EztWTIS1iojojXXYNJunOvA/kVh6wRm3oSRSdEa9LTuh3uY
coeCVXJGJCPDo93dhs64bTlHNGO6RLaxh7t87GL5aMZMvDVrN6N1T5ryQETVTiQ13jq6LiUibDKl
tMDYBB6xr6noHgKKwMrvwLC7H8nlWTEons0i2mZR/qBO/FaL34uUqgf3tKK/HvA89FCGa8t9xd14
qjX/Ok0EzhPviUb765AUm1iMJ1bYDFeV/mIMniBa/A8p5Yhes+Zu4pJfGQ6WsaIftPVgEN86B+eq
hwel13viaVDwBY8m1YeS+UuRmddjFF3ncflO+/qNEJaDEbf0xs1s7w6/c5vwKNqetkb2KRMXjRHV
a7UPDNyfXWY/Tab31Ejq7hQjPvPWeZwwh2maeXTa6pk+5q+ZuWIX/NJFcGfPzZ+kwgeQJ7tEJHf0
nI9DNq+TiUYr+go/j2/0fq8V1aMjuw1Nql3kpx+mTh/YsR5y4tfxd/ymDHOYMV11yXut6fd12rxl
XPXQ88+djF/NcngbWs1dhxi5eoJekiy7nWnBWuQssvasd1XCDSjDmpf5V9LFUeqiz3PCJ9MiAI9j
YnneJ//XVTVIghxr/GFPOp00h/tnZWS38fhIf+krmLzrKjSvmzT5lZY049z4kMrwHM3jteegOdHy
y2zZp9oqv6I+WddJfxJa92pxUTmI/Z3JyDYRPdNEv0ub6C3PzCtCoajnscDtGEy4wF6EJs4iijZE
hQNyqFYyKq+l6x+snmaK3g4QTsubwayv2tm61jKD8jP3Sy+8aoLkTALDI8Wlh5p7Cl708L4ADxxO
M4GgnNqMnsLQgc1zeWbmLTaFY3Cfi0FbtesQNd3a6dqTU6jVVw21FDuMeyMmE0y8QPzi55Mkn14F
EmS3QXhrQAGSJc62iPoV4wySNbep03WQU7RCxBZk1oR6otwVNdz58MbuQcm0BJHahNRaGGQLAby1
QLmulzcpjpfOfbDi4ShUWlhJhT80X8WUW6CcKAG504PrqGrMgIFE1Ddzb1/iybz1terDGiUxI+Ve
ZvM5oIvazPN1ljS/SC29L7JHYr/ws7juy+T9CsiuGsX4u9BKOimGed02yT3oWSXrM6r3odv1dXMe
muZV2tOb2xnbLPGfQReJFTl9qd20vyd8VTZVcNoi+xKT01ozmU5ZdXEcW3MTaeEhcd2M1hidDXQx
EUKJwacWB8FsTMiykvM+SJgjMWJsHYvDNCDbA/zuAgOQQP6NfFcxzQIE9GBoU7jpXeOJ7tbFz80V
6oAr1jiHyE6f4QSBF59DPn0mtRzXjNUccqPm9KPwJOxb5rxfE68Hhrf1/Wk3GjdOlT0W0OpD646A
7BfUyg+OEBitmarr8G9bCSkX4X9M+qUmKVADw3IM+4/6d5PJudMt/yQreZGGL1ZAf+kz8w9mtvHg
ZgLGrfQBrHT3vsQZoqIrZPRkZuau7Ytnd42r6yJgKa6C0WYdgrwwFd5Jk/Sf1R+NWfXSuSHLvejL
bGS7cjMHyE5518mdC38RdHGRP5AwdrYhHSSZ/2ESj8isVhA4OHMnJ1iKBdwqKGIqwyMQWGd+tuZu
HwvSCrRm30Te2rEpimg1RW4mO+28MikwN4l2QbyM9Qs76zAOh9rtbzArUSa0j8HQ3Eyae5lC6xjK
dh/P1tF+7TuK2NNjP0ebMZoOHingdvQWqlLmUHzhbfyg2nokzhbZBHFbIa5Toogc80BGxldgexeY
svF6cqojLJr3OXDuMd5vya86ejkVnM5a8w9gH2zSzTQzROLK21PCW3eT+wuFqL4RdMihvZGXNvBT
YjHazty1yDh1tY1LW3Udt4Qq98gG6EDla9uiAjBm5psaMsMGyH0GAIbuD/Dc5sbxWpK9Yx2oWHHw
TYZHVBMXgbkT+3t/lWv/X/75TYf4v5B/orn8P8k/N+9J0f4vXAkl/uSNf4k/fedfNqgzR3i+JYTt
eLz0l/rT0O1/6Y7tWbZqjJlQnH64EuJfvm3rNIQ8kyQR1wL28Jf6E+SE7SmuhGNBv1KC0v8nroTl
/oNfp/t8hqmTJORAuEByqrgT/8GP8vUmJ5qw0k6xBheqlAFEWK6RdWdSuxsbYKghQ7LGKMuKVblP
gyskCq9zpt2mU+DS0NaVQ7gGr+W4O7Of8cAcpgQHPklIXjjcht0mdaN5EyDlD2qPSocOj570tg05
vumukOEWYjPlah/rRedjXC2y+8bhVjyDhURRQGEpv5Zjvq8q79ZQV4dezOJo1QYzO2LkqT6/6bX7
4JNASP+CtMzxN9M9pni2woRPJztnVhSMiEnys0gMMgake0n8yVrrZnJftNGHFc9477mVYUas9OY+
of+zMqvI3ZYd6ItWFJRAUyzpozhjuMcYE208AjW4DeR/ZJrudXs8RcUuh/sywxXrRgSuZtoc+5H8
8KD4M0j+OIK6iQjLfuoGm/Vv8qy5FBdzi+8sAoAQQ4OwkdoeTm+H9ZP5ezbs7dQOKFYr875KkyvP
EQ/tQEnawsqOCdLfeLX2qxX9Y1nl71CH+xbnyoQ9Ka4hsVvI+wHTbLWxfjJ0B8HOwOKMG4hAEEk4
1bAmS+qiuW6LbP1Zj/tLX1TdShsAEWV83YRfAXdWjuamv0XvAlTYZIlbYkQiwNahKNxSFvdmhMIg
rs4zc9+1NwQgdMzonSVHD1YWlMbsJcz/b5NQ3NBtfSAWe+fwGbukK2lcRFG9GWhCm1YJqLIP8Qlo
2nWA+YpQ+/GjzpKzJrWcKWxKrsR8n0b3pfNbH53LUAJXbfkRJnJb7qcRBexESL3/4SXRCVMZ4X1d
8CjG+VZyrE1cnkTd4M7VIWV6Y+UeDVivqDPjbW3AqpCpfOqsAbhFrSxzZnkq3f4Rq3ezlWmHAV4o
YhMze9HACOFgrvom4VSOjZcshUEIOkT1aZKzU1RYvlW8F2odSX1BNPLa6o2SmQ23Ktnnr5lXvhIz
N61y/dl2k5cyKbFh9uSBofp5TvL899RfdD+/mKTSeQl9n8rGVW44LqKucVe24IQH534mn6SQNu6X
EotsqG8IvekoWQe3jqBNkV+7WhipMIZ7DAvjuiI2dMaIIay62+rcUq0iObXjYKytFkLUzwZAGjkz
OV8x80Kfm1aSc0EP0ytNymaFejrw2i9aTmgZvNxYzSlC2anKnsqSQ4R0dUu7b23M9lulCkCtRHeW
I2vZlCl65t66S9veppVBeF5E6bzq63iTT/3Gr5nlipZGlJ7DBYgQsA4uFLll7+c5qL6sEFZEiedX
y6azgT0te43aU4MxJDXv9a8XlXumWqxbnf2zr82l2GRdzbJhee0/Pi7jXmyXerspTZvo36HF8k94
5vIoqfmZtkZEL94yi3ZljgFNkipzQW+IlnQ1JktXXgdvT2eZWnZ6VR+aEGkPKRSIa0C7RIF/kLGa
7dMKbK9KkP9X4YzbY9kbrPKWJHtq5H8/tTwf1+Z1NEbu7ufvWcv89c6Je8kG7j+G5EI5YZTjrbTm
PWmI5r5enGzLc7p6YfmTZZOHgQDNz5qON/28c/krLGP43zBG5wxuBo0e3vn9ScASeGV5oo/i+9Dv
QYzWnN2iLx6ajl5Bkkf245Bppwk7FUSHd5b9Ln0PhhvPeqNsEsz0Zvwq8vZV4Va3hpocDu1on9B9
7buqjU9DXzwOE/WxzpTmwTHya0eZdxCJhLRr8ugYEzjGtAt90/yOJvUelTZ1VMqE1MV2mGmofVeg
JLIAncbUP2aRVhD6UjirwJ01ZGWpd1W7BISbYfHUKLmta+lnrSyRPOOo26bY0lrZnrqZug9lB4z8
6BTmVybsLP+0t9nydOqV9bwfR/ALRdIcE1PHgTs371VjuEAcmOJnU/Fhj5h4wezLg2x67ymCQ5w5
LjlKaGa3peZlRwgGb9XUfeWya+4dPShuTbAiFt1XhY95nPMuAkSf33bBqBGk2BaU9xIwbPI+i2Ww
0xoHGqAkpqZx9de+ZdGShBWpfz433IZcOfnZlWN9bcq7mrNrN2Q+TcqJsEAjRxwDq6HaBGELlYNY
LNhAQPBDVOHAZ+TeQY8NkhADm8qwlDUGgsPy2OvXsdUTZzB4IGMW+dKyQVx/08O1I9MY++G4WBLb
tgFXBVmYClMvAi6RhivSdXvjmMZYtn1VZVAW9LkD9yFGH2+gMu8tm0BZu2JfnYw/jyfl0Ssx68mR
vtLaVJ6rZdMyAOMV5QytrxyVMDw2WBQ0LT8uNvPFYV7TkCHgV3nN1d7PQ3cun4nmREambN+L43vK
ubuDs1BMfTM5GDAAKTEZJtAm7Il2WcSIlLBPZm1kEeZMum+ZT9Hxh0wgDMtDjadwBd/uagyXjtN7
20klxgpmBaZNLqNRhe0VRQAsX4bFgfn7oSHpgOKc6NGdOz1Nchh7V9+7LOxwlKrHoI37bZyUv+0l
+NNheR/ze3JG8jOkAUww0FcuMbD4OZfw5WLCm+DHvQCkzHElVRiThlS7gJQdrMv+bjnKMiZvjXXd
oVfmwp+jvLjaG2VsXPaWF4CHfiFJQBBDffGb9bAAH5YT4Yf/sOzNWDPWLfCb7+O+GNqXTaROg+Vc
KBcSQVA74S5zqqfl2NvGjE5g2QUZym6oNa80wMUWDV551KOPhdEQ6ET4JiEx8ssvOqufaNmAdiVW
KqdR8/Pc8ntDDDX2UOEPCxjiZ6Pp/MQ/D5e95bnZeauKuD167UDraPlNl9Nt2UM3SvQOUsD1cpb9
bH7OwZ8T0U3pVHJh7XtNz/hGqQeTsJh3SzTrslkCYIXWY9lfHg9RCdo+qr4W6MD3sfu+RhckwrIb
5fCxzQTj0N8Hzg01UBX/7Rgi8WQG73ZIVfAF98s1+33lfu+LuPztKlrFcmB+DtFyxP7xnJv7/bpK
cypq6hJert5vFsFy7JbHyysm7JxtRaPVUH7O74u3bvgFlsfN4qWMkAMdmfbBwEFOtVoumeVSksoE
vOz9PGeEsP4bk653WNRU2Czm0fmaKOhx3xgDAi/l9l1e+/4D9VwRgt7vRecSDcp4iCOC/O+/9/7x
nFZX4YagJntlex72y4iVw85NIyq7cq5PfjTvzWXg6JVpWe3lPkljaB5+LYdwSfP9OaIZYW1/HdEy
yp1DE8PjVJfgckkWjZT6NgxhuSJx8La0GcNDbXgYub/H2Wt/qOLvS5IIIOI655ielbokHQhoK5ik
crtcnA7Vwr/ehLrtDsl9vVsOdP7t1FdX63LJBotNvK4CTt6O3vxCCvF/+CH/8bjxHJqqKcRAdDHU
oH5oEwuB4ptIkfWthjYyJnnu38PzwttdHi57y2Y59MtzQYFOA1jw4We4TIMZCegycn7v8vlvuR9i
zUgae7fY2zN11jpTgvDMW77CaI3/RhBkZliTMqf+YoRdmh2W3eVtiz/+52EIknFam4720ZcwYT6C
Nsn2oTJ+9zjurpa9n81/ey4np5sLWL3le5Opn2bZ/cefj6xVthmc3OX5dHlfEOonIaxoH/687b+9
9x/PEZ6G1ayxOB3//of11H2Ha0c6o3qqGNu10xQlupr20xjU7Sg3lIc+5Aa0bPqGu9PPcwPGL5Dr
KjKezuB+HNITZNdsb0EARA6k3hZOEbvLW5Y3/7ePWV74j/f4k7sVsXXO1ZeXtfViSJPqsvq3vz/u
+2/7ciw44vwahtUn++X1ZQMTrrr6frWf7ZWecaJooDPI/lY0h9LQdQDkshqODXSAbd8VeX3o/7ZM
R9JjWpDn+1ldmYbajMvNvbRiRp22MJKr+aFQMwItZm5QLbMEqBkcwiB7rXXg0QsVAI9FsPPKgaYN
xJUABx19uijIz5MWkN+orsAfP/vy0FtG3uVJuvXA5NAcbCJ1qX9vvkME1eMSkBVffmrvMOu2O9TN
n5ld1tsFgfCTKbg8tJc7QpwTOGihzVSOdFuNPDg1yH9gtrp8l+Wp5QstmzA2nH2fpfvWF/C2G6XF
lmqWEKlbo+fTKfEVG2lhNWjcGJQclnsgorhk3Y35tJZexNgn1SwFt1dztew1LfhfkCmzGkBFqr+J
Ae9PVwkGYrVZ9gzRb/CsdodWDb2j+tNlr3YIpDNA/kJ84z+ihvZkMDkFDTViL48HO6WohKrIJuWw
OERqOuUqWE1mCptRMnht+1kFYqvJ4g8RYNZFeKXcVpk141tV39Ormvpq2cO4gQBu7i5xJajlm6qJ
wZWrJlXLhlAbBCyBgN+iOFBUcvneupqYFazlMX4oeJHXBdkmxgQD+1nbSSqA+zkdQtTI6tKbtPC2
EsW4W04cXwE3kG0zGi+7AQJS1e07V5Caj7PCsOjUs6b1srvkTeXUvPc5IlJLzcEXmsOyxzHivvDz
pN5LDbxZhQxGfYmfTebF7h4UI0X0fz8v1DqqDZGgtE1AicQmzHLUtLvl03oFUVr2fjahOjNbo3np
stDbLh+ULveuZdcZM354O07WVt2LQ2uzGDsFfdgdJJ1Soebgy2aJCpNCbsD9jQc90TjAywtagWzB
a6v3QB2a5Wzz/Aw72PIYzTS7EjcNB9d6N3vzlGchms3l5Fs2ELoHfZ3l4R+KfdXWpMzJR+P/mtFw
HasSopgfwhbTdRugz89jGrzDISm9zZJiuYRaFp5y4IJ3pJm4PBtFBOp6Iv8NTaa/oiPVX4UBm+Xh
//ZcXK81jN3wVWB158VNhcz6ugtqewV+lXkNhaI+WuFpC3ZzNkTr1tEeeg/vRaQH7k6ajkNEWZHv
XcCG6GMzcuNpLW5r3Ztvjex+0nMXvkW5ISD4oWxm74Sk/3G2g+DQRIgDW8t5M41JnpXTuQZydNt1
RnEmd7oMvAvT7fjSTbp1Gg1EbbHLBaGUSsbUkuqIc9RD+0Q199lDYH5M+jLfIOS8j9G/UIVprVWv
u1dDQqFyjPvgUANtSYIpOlSAPk/l0J97ywkOQ6VoY4PY4bIdN7Oj2PssP6Ymrg4QtkLgFshq/bGh
NdOk13lgaFsMvfneBgRPz9zpjqimybFAUBdWQlyH7nyOo06jFDy9DJZvrQd3mNa5O1grQ4M8bGLl
OrbmcENlqzqRXE4/Wu2B3fxqrKzfiaopz5ZcJrmZhTWdfFJSWcAvlkru1pGAjJUO/lQInVILUDgK
UgWuQf1R+GQ1vssAX6YYq3TLLg4xXeRDjqJ+7gkOiTB/E1Pj7SYTMiAAQYwyuT7swxShPj2qtTRr
VQYJST6jabOu3XE3WWF3Nj2Q733Z9RvLNmMC4CL0cZ53sfI637k0sleS2owNcZxS4Z0otcfUt9q9
B/YE36m4gan/W0TFiUSQYUupdd+l9MTptgGjbWW2sUZ/awf9Z2EAEJgMuqaIs6rAehTIPy5BSfiT
LaanEZjotopV0JPyAJRy9kA1dr8Ke6yxLxkkVFFZn2L9A8LVZ5H3nyjWjFUJQGs7+YcZUjJ4+O6S
NzaqEWuAmPI/7J1Jc+tIlqX/SlrtEeZwzG1VvSDBSSRFUnNoA5Pe08M8Dw7g1/cHZURFZlpZdfe+
FqHQkyiOAPz6ved8B6rnac6Sh9rWmx1OvG4bLGbowhrFrTVZLFWR+bMgRD2f2pqwA5xqKZPgoQvl
KvOszUATfD3WWEUsDcqBho7cAZy1KiFfQics5xNBrz1JunG/NaZcHapZwjQaQ8azKIWzPfD7lUEJ
e5q15EvoYbTqqfPwMBTLKBOMsJOXZ8PQElpNPHBlGRpxVnp0j4Z4opZ1MJIagHa7nmFG7NZfnbXU
mwZzzpQNJqbi0u+hl7ETDVnNO9HRgch3sdF1wHOJucaJ7hslppcg1jdE/ng+42YF8da9BCI/epqd
nmq324uMDJ40rT8r1CfrUje6/6HC/z9N7zwwJv/d8M6PIRbEP7q/lb/+hoe7zz//GQ7/97//Y4bn
2L95wrNBw7u2sVBa/iK4OM5vuu64niPAtHiEP/01wzPc3zyc0B69Zt11TcfmV38SXNzfXOEBYvGY
1xBrx6/+97//GP9X+FX+kd7W/su//1b0+bVk097+x78tD//P8VpiwbcYjPFMy7CN5ZX/4wQP12qK
THUUe83DD7xwqn9Z8xGX31agbUeQvMJl7ycuC53+xShi1Q6PPdA4Mf+UzFVaQYYyJw8mtb1SV1Xt
RXzp6jcdUkoXX//hbf7jyf/Tk3X/q2dr2DZQMd4e6S2z0n98tiXI2Qo5Ec92FHd65DL7z6urgD27
Csy3yatOLTOccM7xYJGAJx4ciqRqhiow7Gut+5SonQdT7uec7bFK4cYH57h0qZVtnKQwsPECxpjq
e/xv3sUxvlrO6RTFWxRcuJsaMnJKjkdYVNfl7iaySukgfd8ibdTWrMsfy20gIqy6KvGXhystb69o
24qZVAwequPqUxknd+i/f7TcZLnLutJ3yzNgb7Bd7kpZMOaQqwv6cjz+n0+qRrO1PKflCX4/4Vpt
S0GeNEKU5TYxdxfWE0xx2wd04LeltgoA+slYrpfvkUOy4wlINjZXy3SoRSoUu+Ky3CbK7U2zAM35
U369gBXCij9Zbhrys0Qypil8t7uY6UiYXr6mRFmj/dssf23G3p7sjXe7rTNaM7Yfl0vEK11kbfHt
SEAK+AGmHSWUTxP5vNydBMQ/tHvTGLbLLdJY3WpuDbMmXS8PqzrxS7oNNgLmUubFao9muW35C/Ta
KCtswOQ8Lx68hpj950tdHq9Fl4f6cNeJVV0M++VXphF9/3/cW+KzBV5KyA+2PF4A92PiFg60eLe8
PctrXx78++dasqmRtC3fL29hsHzP71omSB5yvfRJ8NSYR78sVh/ZRC2DWzQvkrkISIRVb3JqSLJc
+X4or4l8CuzcFzGHA81acCZwyjbLP5cbt/q4Klt3P2EhFESJMFmiNB62fZKv+744Lj8P0JgOkLeT
+Z0aabfcb5sOePNywmWC77tAaAt2hIESUvnlWdlSX//5p67s1nViMi0GexmbwHZNYpR5/5a73VQm
r4x7w13arWK9exTQxnP+fHkGy5+pbGt7v+uGtkmp1oZ62g4eaqlkKD9y5JOebazxSGIBIR23OknG
eMKI/I8BwXGD2nPUgicv1DqYCdV72uabDG8Ek/RrkGcvqkLSG6MUK1yLdCQHt4CDsBTDANjzjh2C
E8lzP+JlLxZvzgQ/vevoNLjuU1q8yRbcCc3iep0m7sRrWuSNoZ9HpJnZISeMpkfXDHcBID6OM2J9
VXejd7iuMHf3dEzj1LhwEQv/HrH1PwC0/5sCxpbiv1XAvGJR+9tL3BCC8c+rp/H3v/xz+XR+c6TF
IugJ98818g8JjCt/sy3DBMrtmbbkBn8tn6b4zTYE2DREMDbZikuk3Z/LJ4suK6cAqeYJlhDb+/9b
Pr8lLmU2hWVx+Pkf/2YhwbEdcp4sh2AV4nb/NUItnEyVFUkYHZRmJVtXll/5UCN0U/GFvU1zVIaB
GKIquRL1/UcH1wjW6ilVen8/bDGB2AeFnmJVhLu4n5M1AtrAt8xc4zIdbivb+YiT4NKPoiCyc+QM
D0OPircC85NEkK1CFjAbvjONvEncSQPtGPgxDQVOQxa5ml/Vh21a1Wbua8fv573bV8p3wmqvxCDZ
56U10RPeZuhImKtrZN5jeYA0QzLRxIkqC/XhhMC9TFdtoQwzlw/G4xBm80mBsJ2d1PPDqMb4xOqm
e4SkQFogZYorhdQPXtRGuyIozljbap9Lmb3R5SMy99inwibIwBzOGabH62iXWO8n29zULaEJbZeg
c55SD+Ve5W1GAw2/pUf5znQxv4OeEEwwUpZROT5CNXO3KBKbYWRFZM++lv1Hg36IBambLoknYkxz
DvN3AqigEGxscrUaNZJZEyOhs+vUWXaCiEcIq/LDusYfS+KBivtkS5oVa3gVbqN5Gp+MwX3IcdW2
JeGro4VWRlrtGUA3kqW8kk9VN6iTiLQnXeoIb9oXaOc3y2zWg7K37GdWNiSyoiHxJX6dJWMJb9rU
QjuqyrvY5XzGx/8snOrDLILVUMHfSY1m26VT42ude1h+a2QhmuLIAX3TvqvEK9dWwTW2y5FJCN28
72KQIyh1UEFmbO7GUV/HekE8c6Tj+bHvVMgFc4LkEJZWRibvcJaDeIvLls0OYm9fjnq5jTBoFrVA
XCFh8WUlPmx6DjqxcXOFfNrCl6vbyCPJByoJlF7lrcToywG+AmmOm7TGzdrHWf02G+umK46d4zQc
cCGQO7qSfqXPal1DdignCfIegMbaHX90efgkZF5tdTSRvgrTM2tpsgqE8VDp8pTibpWZdylTegC1
ejdhwyC7Sd4grjWXhjwatpJqrxmYklOsbxYo/E2fw0TWWm8bNywzIxzdU2sNsJgQDyk2WqmgagyL
Ght9Na9M5e2MCTRyDWmfZCJN7foQj1vfv0o284cQtSkOjQZPmcNpNlbQShwGtg2IuUa7DdKqfadu
LpGhzjDndno7KMC1BmG9ILyy3HGRfUSPzB3oZ8yMubpWp53k3HdmXp8dLG1D16nn6MmU1UPcPLi5
1HYl4TorUUFK62gnFKX8abn1fRBM6OkF56LZ5mzdkWLTkEbaMzegzZZca2URoGd3e2+MNX+gwU/I
gLOPhjWnzVvC7tpiLNazpx8cPENsDu6dJqnputD5mV4LffyatMHZRYN1X9vjodcbuXX0el1auEDm
VC/9aBwQmkSZ35dWsR6oKxDaaT4YXMbcXr37DneAnuqJ4NYOl0C2M2FEiI6t7N4pSnK2U4oFiU4K
271Tr4cZsHVYonz3rB4KTSz26GVhpRCh3n7gtclRuzr+FIoPMS8fUDhHa12aWyfod85AQHSTYJ/T
3GKA3N386Gnj+TmwqF3WzIeatt4pU8NEFyZ4GOHIPUd5dldnjzmGN/BB8KCQ6pHFFCGvL2xeTBl9
VXAhdE8Zl1i16AEN54I2argbI/XieEZ+F0FssUk6ssdsNYBtjNPIvQ2LrKmirByHGVcnPkWfWFVG
rlFkbVTVnXLX+rKTX+g3XrJ5iRSYvM63Uvmlegx+OYmKkz1Rr1jiySFPCHz9D/Cv6t6wSgI7MiHA
L5RbQ9oguZxP/DMhXCk38j2DCxbyXvKjidyquDLVJfqSEmB6n5nhzSaYqG/OnTYhiI4rPt0mzuk2
TL7dNWxZNMJIzVqcUgcvXkqfr+qtY4QXtInM57wSS3BDVRNwe5jmLMY5Dn2PLsXG0LqKnre2ymOI
U5EMeY+d/lzn4XMt9q0LAGBQu7GqsOYnpJEMrJIBOXa33CPZHvM8Z0Gu7lpm1L5ubSzL8ttlLzrI
kS0aIaoWyKtNnebIq3Xbd6fiscka4vs8jNFz6r3bnjPs819e1r0lLsAvJ6tv7VSNB30/Ysxduel0
yYB3ZDY1/MjlpatQtZik9DSdgTFWMIMXId0mu2I3R/iJH2fhEcaWuC5Bk5ihOHbiF9aCeh2kIt0h
i9NxMRqHoWFZU3l9NdLWvZa0QXO2xLaJr2xEMn+0Iw1guhPDcyrouzZdeYrt6ox437C1iwkBLons
4d5ZkkLKQRxN4T3GrbYkNGjpVesFX2gFHjSIJhG8RYu2q971IJvqZyarT3RQF4z8a4Qxe4WS+5XO
xEIqqbcKecsBcRSqPRtfRYjDh+7nAVfyvCeqh+sq3WGN8O+5vrgqGm4g/Crlro3aaZgNT5hoZnfp
VXG7Zva20+DdZkObbgGZpnfmNP/sAauSOEJuCKfae9WoBwgvGnpfjn+vRnBScWBScxDUiJ9+PU8G
o6KVLPtuw/GLxw2IVUlUW8+Y2y8VnQez+ipxRW6JX/5C4WGv7XpykR/S9BtM0kIspTN6du9anIeM
rqPfobo+Nb2LrtI0H8Jle52RdN17Xo8zGJxMX7qkQYpDMHWntsGVYbAckc+BrgE7HYvCAHr0LZbx
Ppghv+Vsm+083GOPzC+CUOIoluF77eBSjRmk7zHhY92fo+ehDKz1lMt3MmpIXfJY4BOw+e34ajdp
tZFYL/TUebV6RjcgIG3kLCKADqPTLO0K9Ghe12/nkA+UAM1hO8YfFukzDAnDH5Abil3j4rSWxtGu
VcsJxDsmNIDTtISeB7yvTuzaJ2mbcstggkQiB0FWaMmXHFPZyrazj4Se4hIVATSPXoNVAxzTtOGB
5M0XkKgz8T9R6Jcwpx3CaKeQOOpwZBDKaPO59thQgvjP163S0nOZMBx0UDadYS6CTyIWsPoUgKvu
DbwCAJA6XBFjcjdPHdDa6AbF1jqmlfVRkYOyIUP7FoOVYLqwtufwDdYkV8T63W60pzTpTN8A7ctI
WIJcGLV2P4HUQ4JJzFE236D/9KvaSKxb4Oq/8hw3iQm0lPLBPTSUT+tGOQn0GjCvbjL6ZfCaLgcq
qWpbh8/5QLWSnVx9pETiWhcrPEx5W4cb1GTVxg3RZMfpMGHAobkCPiEktmc7O5/ooNSKoXW1U9kq
S+WnphGYM2A8w/1D3yCU76Ys7UOrxZeMVfSo54QG5TNaZO0CRitdF2quNtpUPAR1fQH+CDSiTx4S
mkdldAsYIm06G3pMlJm0tQlzRemKihTZ+pOjaH205m0qGumLvqHbIvCWtuKhHIfivqP2cfDTNx4b
XKEYtlpyubgnZr2bl11D/2AJOtVj2dwcwzq5eQeiYDYxC479PtNslpeAIZ+JHJ9VdiZpYBy0PVck
snzaufk9N+tXSl5qu5bmlDHgeCqq9toXE45PXUOdWkLGg/TzlHb40rHn92T04kNtSQ/n7Ob9hopI
E7G9ht64YHT659FB8c4LQr/ujgyuOhT1RKHGvokUMh2N8NDNo1p6S/1dpv3iGgPWGW7NuzUArtPv
AqN/aQDEkq9FkWrK+wERKF0R2ou4/NE0VzjpB2PwRw+gZ0vOx8rluuosgItKm90tiCjMZ5qTXpJA
zBTWff1eVxhNCfno93MABMPQmGTZeU16T6CwlzLzdIrzhG2bTlSugBMmPwaXajRJxwsC3a/eaI11
YtohudPWVbDZOFk9VxRyoUemnCsjsPVDuPyK468MzPZgK9RlxnBkFudtU04A9OLyM8pOGsFH50kr
Y4IB69fJmr5knT60CWZqKlYikUZ5as8m+OeiLs6FbvKc2tZkHkRKXquhjBURMIl+XlGJvOdE9Ln2
xLp3hcl91/bwgVPvZg/Ti8ILJbC0+1Iecd+/dxouYuYNhMvN3sKqBCFDsyrCZysg9M1hNqznB7vy
Hqwx/KDnyjuMQ9iCpINS1W/Cj0DrDx79Gfjl25DtjWOqMzAlCdu0h8+EdgSVLGqSQ5yDOkHXvbPM
yLdbew/s4NPTn8eZbDd2b8NY/Q4SYa3b3rPpjBjdN97oPQWT94Pq83dn4BpiMmzWKgaUZw87fINo
OmFpcUXG3qC4EoX2guLvOocMeKPqJdZoZmlLeEd7Nb0QEXnmPFjIEeErQ0nRaQphpIejBrQZ4Esb
IrrmrpIsv1UmRghCknS4Hz78LAh72nix7OgEiOqazPKtaJjjKbW2hu4ORu++1cA3WuURQu99uXTI
9REnJdcF0F9E0bl2vR1DeSuF/kL+2D4zdUQhqfWZDng7yvOsoQWO6/TJM41zUjWXCSSzDLIN4SiE
iMNALU8huSxOC4Wxwf6FTP701sQFLgFDPAEy2fcJV2VglqW0uXibl7Ex3+uyehKtPJP8c9+DA9U0
ikJnE47pOzBu6r3a+uxz70T9S+M1wq2um/2PsbaZGqc7kkvWlZ75jNZYCigEbKBulHZ2gitA9hj/
ox9oQG5ZgJE/QE0tpHO1XOB61fAU0yitFyL48tHAW10gENu82XuwZUoGCpqsHwGApD6wMvyQjkcT
T60rkpNRi951nsHwvwJxIV/duVfrhGu7YkVa3nNNuU9Nie0/jJ6C6jyo6sMhqqqQdLwH4uhKCyX7
5F17qV7Cge5eC7sgSMhXI9fPtJ4pK17oXmSUUeyeERFeU3vYhgleXbQu1iPmkKg5ApnpN2OXVoz+
0msKZf5gKOopOi5nLRXiFFvtDhtRe+hg/AxVRAXApN3AcL1y+ZgyYR9CaN2J3VZslDXwgS5ExK7o
70KjI4JVXMaeDgALF7SkKj/bSnuMS7nVorjZa4F5ZZbT+OwAmVtm3QhIPjgW4XiaU4frrpdvmrL+
Km2eAHKCtcE5NI8AvtvaefUQwe9LdhGRrWbmsm3HIeHhm9LmewDNqxROgOwrtq8i+mgo62AxroKs
zDdCd08GOTJ0rijjQuOeuWW/de5t99zUlAVJJNnMR2dqx09ngLCEVqqhjEsUq4UNSpexq30/TQbg
TbZoqzGL93NVflbxANLerIY1DT5isnO1xQl6rUJ0Bp2GHJ043pEg+1XQis9GU9MTI6R6cdl7QQGI
vbOezBBKfFRfByNBwy6cnTNpT/agXXDcvMiWFkzZ0q0SFSD8WF4cC74gTd13Pa3rFTQUc9u5E2db
v+e43MpG1Osq98KVKtJzLFyX3G39CKqIyGEQ7tBUojstzbaEc1frsgYKknHcWXrb76JKvhtlSRHN
XGZh+gFi9pMyw1EmFk2EIdZlWn6UAQo3BUp+dk6pJ8t7EcbdUxGnhyXxJcIjdMzoePqWiHBv7ISK
oEUMNqyQRYxnp6FPi/xY6DA3xtBk366rn3nSAjV0NIZRM66QissGudPuJk/VyVCDvlmS+qTFlqMc
H5No8Cm3GCwU3bvuSlBPFDYKNIcytelg6URnhVZ3nCIabF0fvIUm5rWGPAWVim3htUBCG0Pf6426
L2NMX5pFczKey4odxS/CC6p179TsJK3hze5S9gvqkZBeZBcNgepxmXAV99iVqMwxjl4z21tZabc+
k4XPrdNNJNn45RYCQaNL9xI80AoE85411SE1kBTKYWjZJVCceQmLLRKS7JBa1n4a4SJG5CfgmdmY
ZgCerqW9kevT8DD2P0tDjaSSloA4OkW3iuTF3nRJLcC75mHFKmVPXZCPp66iUZlV7b1KmqszljuU
L8w3xmHc1No21UnYC2gFJnbyc8axTY6vJIPA1X84gfWVO1i3VRZoq951kuNQicfGa/dCq1ogMeG1
EyGpP9jQ3IGjmkzjNTn3lHgKl0s/9mudLA20VgmuOPNH3HqJ7ybDKS7D86zjf5HNcoqS09k4ZFiW
VakhBdcOBcOjudigHOGOCQwaJxiZgvZlkTDKKI2nXitpDkzae6ERBJY7gjA3tL1eTTZ2KLRzAGQx
wN8SC7te2zF1myDYzMoHsXZ2EFheyjakH0ucduWB1jbTYW1KA6dMTme0IL6px8umGu+nJuSzPdOR
Ao0NL8oaZlh7/T4Y8n3gsO/QYlJunGYs7sIu3lULbdLRIVcW8Bk7pCJr4KjrWR7q4JRheuia+gcY
L0kmeaqWLdPNyyao3suXsK3kXZRk1hZ7xNUYMVPFybftjtqitNEURe0f3zWLWFcprJvfUG1OlGXg
ynbecul9fn/JI7CakyntOzkxh1x9/7DzYqS7Bqd6yzUTyu2iDKFhdUgMxIRhr9/TkCHzacmeglIe
+bRmiAJZJHrm8oUkc5S63aLn/Lue2QjBw9CFYbOR6HviISacg8hPq3nYq4Xw+W3/MBa55fd3qqOo
cacDQc5c7u3o0Je3XK/xELWwOoPvuKvvR//2bFSEYdlFSSwWPXkcGcvjfj+Z7+++FdT/8jOqUH9M
KrlvlwyuYcGHknBKem+Do0NG9H1oQ8u7wpZ/fCHLeITNY78ai+hwXLSFUb5Ef31/63zLpOuFOewu
Np24Y/0ppHUC643AvDWt41DGyY4zr7rrYtSwUTUEZDYQj6kv0X/fX3rOmo2S4uOvH0nLvaPKhdwk
scBiG/3zttW0uFr+85/JBEdo6ri0//ULVTLAMGqKubLi8kYc3u7bzffXF4/IZNS+i8UvjrtN3ciS
+AXOArf1ulUuEYk54E5J5O7AGcoUi2796GRBDg2KenhArzkqGth1HhxzpxAHF+dkJkiM0Xvw+GLI
YSF1DW6dHIp8eliC4vsc8nBZsFlJPE3jwpNq5KjGN0JSk5WaevGQBc19jIJ/nbCWrkY5S9ZTFZ+c
JFygNTR5bZkS+DrYX4DXuj0BrQf2BNapn+Jd07n5pqIrpY2PMiSaPae6pQtpr0ITLiunoa9rdBWn
OH+eklYhk4Okz0F5TEzjRyxZWEaLDkQ6JU96kFU42FIa9E604Rp9N4XjsghANrKIYduUQX81M4/E
7Tna6OVEeGJREKdXB6w3RrLvaA2tKye8mw3PRu3bQwEH40kbRuBwSsW+EFN/VwbD77UGdGVE1Aio
aPEO9iq/sU801pFVOYeMZGRbNc56CRxiHrTTkp4vJAMzVf9k75tdK02PgXpkHkObdV+Yym+K6mct
y0sr7kPkHbWxwIyIfHPoe+bWS6p3RM43xleu2Y8Nm+qsro5ZNmUHYyppfZrYyrIEVZd8TmsPMJa1
ylP3AEOC+F6CVHAWj0/Mo+8Y+KPNpN8CLzXozQfSfw7KS+5FPPlVXb7QjGe/j0idrWTxPMFYN2Zy
3oZ+eI9y77o8bOXqjEqQaTh2JfwoTn4WJWZgOvgM4iYixcUmD8iCxNDzaJnOq0m4BL9WEEzFG0zO
iR5U81M1xlvHK7QSGiMQ+VdGL9vfo4kedikfm45M4the0agEXDUBY+fVrU3aDYRi2/POm7sPZwhh
qlCcL3QWWrt38Ph5m+6T0GXnZgIDtZ6qgPoHtiArZVbsgko81924G+TMLjEmJUR1lFfsc+mAs1bK
QyVM7dh2sJTGYGMBi+N65h6wwu9iiHYYGljl6xyYSZx/paZJHEdN+BEwOgKkmjUhlqyW1gg/rcFd
rE9PlfR+2CF6pLaiB6X3Cso0uakXbbKXlOeaug98VadFDR2HHREzYKU1dJhGuuh9oti+FnQxSws9
kGCWAVYE50TT9fDbeQkFk73lrWNQZHwQSQ2sRnu/B6YV+TJgCOH01ptmKwi59qPeJzumlOZZMoJL
8KasA0nPGwEqHJL63NiLTZPPo0GHtW2iBtBg2Z71yX0dGvHBtdLwCyJ7hrJx2cvymmv4VdlAAnUz
VSst2wAvCnedAoRnBs2TjYg2ZCBKYYMsoajwXSriSunXpJB1wQjQrNvbTinusi75nAos9LK9xXb7
y0lphJJpAW8ZJFVo4U2NvRl7OIMIwaeItjNcFZHxPlcuH4/nosvxTrNXPwS98VPlkBjbgJ5rSeRL
1UH3Mflm+VUcO6AE0vanbAFVu+aLHXOSBvHA6Vi+NI5+Qd9MDk46qE1jarusfmGT5SHwxOAfZkTC
m6pJDl4Qrlv4Wqs8t56YqJscpDR/PeWwc0NK6Tj1xkjIMozbgdIZVEL9u+hnxODkE3Oc8JG4zdFy
ylehWfdmnCMHnTewdl7boT5IE46xHm5joOpr5HiIQ+P+oIEg3hMS9ZREFppRu1nKVIZ3rmbuwnCi
NtZqLpxgQ+GYjhtP7qbWpjEie7bve7rZbwCqw23gspgfU0c/NY39XlOCEUiCd8pLkVq5D7Vnf7oO
kxsOm8Lov2Q536r66shyM5m0AceAY3H5BRYtBsF18LYc8E00b/rYWwDIB8PUsJyWNCd685amjq9N
yQeClb1nl1ue2uz3Nr04T4nrFNCJoViQvjWNz1FZNSBPtQfSi0/V8KmFmEncocMXIA4Typ01SRDG
ytQZHlruxmiRL1uw+WXlIjNyPD8wtD3BWvf0qW7QQ65G1t2KniTrwobvb1y+H3fq0NiAP4jY7WXb
xikfolaUKzzsBN1Scpsi5ui0MblSIFERpdO2N7NnJxo9pq4h0qhi+tK8ble6MmLlWfaIxJywvNTI
hh9ah3MJmTjgj6YAghQ82HrqG5OCbGZ+ePRxUUtZPyquWwpfQNvUz0md7NomOlqFdg8r4C6OuCqO
3tWlm2R0NIrCjgAhprAfLbh/DaZOB/XSzT5FCdyC2dlTgfahTRIfcbwO7YKpeyP2XFzhhjR0WNFF
zqohHIkri3ITtpHdruBCqxX1RxLmRGqoC/m666wyZ5TDQeYPuTNvqEFOgNPuhGc+ob58rUres5wX
QG15iCeHjCGeCxqTejXRea+QUlSMYVYa7VNq8g3TV4x89oZx4IeAFQ98s3pOhhF75YOwuh8ipMaR
4HBVu8s4T1hod1ARLoLFQI8Y2ZjToSppE5N5R3BbpSPf0pm2N0jjkomZWJXIXQOvcD2V8kw882YS
5luNrprpVXAsgw4w3MLpmjJ2icxShLV26ur3pB9e27QTawns1oiADHZJfFMdVGmXDlJq9m9uVm/a
rv2sJ/Md9NBLkVEW9PFzbQ+/w6rAS1iMN2qNYsv+Ea5pHQMrVulH1Blbj+kEOk4GDUXzafF5Bu4o
ORkwDZAcB7k93bvTY5ho3S0pxakaffhxNabz0bhkAXJzVpoC+PAwry1OpdLwY9JYVlU/jptCxRwJ
FqlOeVyRgFPBZ4sFAy/oXZqefnQ1igASV7CGtMYWwt1Z5MyLTd4Y5AREDA6K+a0Mf281eyum+ohH
luGFy0qJhORI5/VqaehineiQjOaHGlJ0cdOTO+kfNM1A+yrod+C8WS+LH8v5HYCjW7edvabFVq1z
SezKaNpPpnAOQzRw9bGZwiljOlkOkza3sXOUfJgMQ2giodNZl7ZP2YBK7UdJVMfa0l6IjliJFgQL
GI8FnWa+Ig3YmwUGf2FDjo1oGX+X+073U9r0p7pQa3Bs6cvSfClIaVgPNZdMzNoY335oJs+i1fTP
Frj5rCl/9nIOn2JjI+RZy8bykHXoeD0wX2l3tR4/p7Lot2GZWmysriJN4mPPpMTIl7HZzESmZEBa
IgGM7TcRMRcIg/E8pcFLJ4YFT59u9Lo9ksDS8ijVF1pTLhlyxnQ67xwUjmh902PJdoiuAqOQziXA
xUhQNTkfRgsphgR13xnRIQZtsrHTcV/k+sZkwr/WyxByCm0QDP6GIlvSeq3nWB3qNqdLpzOfdOLX
WpJSQRG5C1yJyUSmN0ogNAqT84bwZt/Mjbem3ILnJggUKA1m3P200UVRkzR4T7QNrkEMAaOw30fa
FZu55LrCh0s8ohY91HVYExsJS10lW7sML2XUvsk50TdqXKJ1ECa1nkEn1CFF0yhWvPs9ziOyXZne
rB0mrgyDjlXLrqJsrfslaHNHhNczh0LDYnKVlsLLkJU3zUmelQCVgnwnXOMNJp0cumoyktiEPKz2
KdZQdBa8ci5RBxzXq2Ci79O25CBAsKD8qsEfDw4cgMn2CBBIinpfhQRlqRidNxnENfDoQTEu1TtT
0Sewr96EMKS04nNG3woCgCF2mCcfrMr4rMI0OQnr4KX3DZvsW6/PR2D9xoGRWSfA0oQdnuKRBStP
BuzKoTsfzApwUyWsFRkOaKXo5lV9Th0ZiVXjjc8dbSEli4euXHyUBGIyw3/p0OT6hvXmVT9IlWp9
rY0DqLvxQx7PD4VBm65hZjm1oXoI0ptbhseZnoij0RYr6d7bfaYAeWu/mnlmpBQruKTz6K1LCfPH
6n9JL7f9LJh2ZiKeTe09S+0vYc5rVcjiaBQoZ4whPs16OG+AL5G0KYxNrIp7WCEvJsLloPAqJhjo
CebWJ4WCQB87srckXe1x4t/j5RW+OUmagx2el0iPN/Sj3ZVMAQjPBqEp/VT4kcEawqdGbZMcWigI
NEWj9ZQF67n0dgS3ufuycHbu+EJ7hh6hrTlbtxs+C8lYJq+CRzU6b7ocgbfWz30BYxktTLPTcvt+
xCi4aqefekNHNuspaRqmNiGJ9+u8B7DiaYe5EsQbur1a6Sq0fNZQDtOsvSY2lvGoJG/LQTzcFdah
9ujVh27yMWfs2vr8jfw9Dv7+vY28bdE1zOWroKagUmcG4udpZHKAOdK+MZt1jOLLLghygIEQoHse
E1+x/UTTT/Cac3FjFP35PKBpZskGXC3BQpkUWrQ6LWMbtfFuUGT/VaP+SdRht04znZimZM/aF+5K
/bknSxu8AMVeikdra2jRys3ya2LBEi+M4QZ98XFwfrZJ7mPBIP4qoIXd9W82aSJVk58zC+N9x38z
kqWVR2rzLgjmkyF6trkSwFEhTSLogEPGkIy8mV56K/bs+jT6fhvFRqwZ4VPnz3HcI7kn8qEiTxqE
wDz6UBnB6f5CcQ4Iow91343tT3Maq//D3bn1tm1kcfyrBH03wZnh9aEFNrZjp7tJtkmz3X0KGIlr
MZapRJR86aff33Aoh0M5jp1joINFigKtlKPh4Zlz+Z/b8/OLT9nxZaPeLpJ4w9wUlnd3N9m/tx+L
FSvLaAIimc04rFzFz5mmDdyzIeRqP79YfCCkPb96X6RfXtEi2JwURfZ882fLCvYv75sP3ZcT5qe8
y/TB+a8N9xeHb8noGv05OdpeL7oX6+WWBdumONGbDZm19lSZzdUh+a13f54xgTw9e5MyGPhIfWiq
rNDNy0t9+aZji9fh+prmtOU1zW+L5ppFGUl6UrY0BB6kLP3K4n98OjBXxwvgFcop28Ptar09bK7Z
2aSWpyRzPhwzY+TyND041Z8vt78x+4sE4qdLKvQuyeGefT428fW87y35vynUHh7kqNpUx+2G0tXf
tvX65m3dbZeb24Yf+2nf6fM744h+5Eu7zqG7CT2re6LfKf2mCrpgDqA3/LA/VH/i+2gsK868ndc/
/8SgwjhP6G9ikKEqmH0IQaJzkiT9xwelidI4xmuJTarSzHY18XsjHn2LC/c/oGPn/d+57wEcf2xd
OLNtC4rORUwwZVSqsszpH0vR9bSQ+UwosoiGMmCwkk8paC9UcFwoU3cm1592K1WPkASTRCwuKGKj
qO7TiojJZ0LJSEuGWVIWyC50tlb8ZUyYrbZYLm4ke19aRnj2V8WKgk448kMEYULh621AEFIEPaXt
PC96eZ/woIy4JSamIS5ntENCT0Ng10ErQv6HcaGaMx9912LJc97qBKNpBYlpt2B4aWJbNyY6oSjp
B2EOaZbSGmiKv04SJk/wVRIYu0qPykNEYUJixATbGIpCZGoeIkHPC1wdK0YVpxHakqfPcro6syQ4
naCNsj00Ii7Q36N4+DI15ABKxuBOlEKeRBk3Rcf8gedUe4V2IZgnY4RMsPcho8wzozMq0ag/XvVY
FDAPRUJrsUZ3hmcgmRacSDmAl6ByjWLM0t5JsHpvzIFcRRndzfCAfcD8y9oO5C4kNwHTLRWDJNK0
g6Pu6IOzTeRTjaDgQsaYaMDRPFMB3gWNLpeKgkHt2WHYyHre6/4JF8ocE4qJtF5SeJchZaaDVAzy
iGlFGSVUBTLlbvz4LlAKFPH2Nd5kqpkJblx3ZkB3QceJOG6wcxPs46VlzNBa1xM65gLTGPJYIW63
PApLH+QMbRcKQqKiNMdJzJkb37/pqW3EbLgbElzQVBRGHC7gCvPm0yJNWCbEREMe0hOANGKOfoZr
1I/VIHQMziQQ07pD/XjQpIuIIt5UaZwkNfg/Yy7QOs1dYzYQKnO3PSCsi6DYKvDAsOnbvjIN4gme
cMF+BKLk3hf2uGBYr5CYnF0JoXIhoexFqg+SyKAIc81mCa3ok5+4ieTYiZtKdjskWjMBRgdnGMBS
9mYJPBpQImKAAwmR0+ABeJJQRvxIRqH04EmHpxVAf6ZDiR7NgzQyeAh4BxgGnWTxxF3OykiDspBh
TOiltVFDcLoxo3deeB9wEYgXc+CDLLNjG2wcNpaFsuC+AKcAuBSA4QH6y0T1hVQWDP4wfhIVMCUs
ZZ4Ut37MhSIFW2TudcK8FrtCJjx30Rhus1QWFN6AoZI1A0RmEFYBPDPmQllGhgAaUI2FuHERZACJ
DZdyIY7KAkACwARO8JxTLiggWIzH1xAzNL2giW6kyFoC0IziA2HlPljnEe03lgVuRG5i0HgweZoT
A5QFrLeW+kxJjk9kZUDxhP3EOp8LiAlXxuINhGtDTiIsz1GzQkvqPycZlpKJfIZ7sQOOxrJQJnaI
kMFRZ/5eiOkn8HYxEzCUhA5kltB9pJmQB18UbOYF0zDymsJTC0AAQuXIhbD4oSpJRRIyxdNMJLaT
KANuZ4RT1lIGhzHixwxZgB8PKK1aUMowM+suaEnHERissbAL+RfuX3CCQDpELAjgKppwLM95VCZy
plMrWUYYUfxKkpVADBZ4CEwxoq/EDhMOUZphHRWsKImrJ0xQKiOYTA3gwy7OCosJDFrV4uyTJgdX
ZhqnEX8J73GiGJEC7gOl66QecLEJqwMUBZs95dUIVIKJssLmW02aaJt1nqRjSb4wEy/TtLG67ZXu
AgYEOBMMa6nXSGqeUSw55Re4S/aVT6JJZbMvuJSh+gmGkgmhIFChkWiLMmIG+2zrxHFmN2SkyL0g
CLiVpP2c5AUkCBoXThpEkZIu0AY2PrjV/2OXkWHPBcvFS2LqQFUjiflMCq6QkSW3AiUw1xQQflqt
k6cR4z1J9ABAlRagD08p4L6IwRXDzG+WCRQkmnqEaQK5FlZWQJ1RDv0Eb+tKhGUmCSWVVBZsShYm
5BRppCrfr0/IAV1J0/S2I0h/iSoiqSSgFSjUSQkmc+Aqm5f1YygSMTngWwrmkLpKjeAkIcHGCy1E
wn1gCi9wQk6qpdwDnkn24DD1tiFIQbBlNlIW4AZo9IEtYCPhpO1Sbs884C2hNEuqRkMsUEB47ax9
mcOIn4BaQSEW2iUYfBZYaIkbR2zByOYBbwhLK7IdYagd+XG3Ga1YUO+CM5SzcoGM1FQjWOjJUMoR
rttMKafUZwRsjXl+/jC18I7S5pzULc55meEz4V33s70DkwW2ZUiVgk3CUIyye9P7xQpFhEMJqKvj
DEPZB5qBceGOMe+PTUuCM+6yrpNiDfwkSrrzXRFDgJgKxci29lSqFyliBVhz5etWw4wtA2XNgAgA
KoDutnyveER+/gEx1m3vCI04y/mxrVpv6u6u5pJvfWEHIux/PimC975om0jcb7v6aPvfv3ilHH2d
5ujDXd1m/zvDXx8ecP+nvd/aPdXuf5429bpazxY3/Qc3wzFfVxd0nvxtWX2sLqpxAb+r1f16kp9/
8s45ev3fIdydT+jalL6Y7pqpW61PuK8qlRM+r9qu6nZH7Nta+oYOKeXDatn8l35Af/GDK4IU02b6
/rqar8andnX3csptW882zWy78Yj3JXtS4kf1srqq1vWYsiuHE1N+2Laqb3d23Sq3+6T7BVxv5r4U
ukI26flP6hUzhnzKrjhMSvkUjjfNmOOgWDYWlxJ+Oa8WngAqV8clpsu2aoYB+TfSFUeJSbfzpppo
EdfCJqa8uvJfnmsPlJL9+75ucsVBYsIQ2M7Ob3Zi0Ks9V3EjJW2HLnV7bC77Cg4p7VdV03ragwT1
U5iXV3ZZStXOx+wYKrXlR+66ilkXXb3ZeDI99IaI6TezRXNW+c14rlJEThpb0K02nmQPlQdy2l3X
8A9zfD2muxa6p6C+2q6npG21gJj0qt1MdIi2+w3llF/XH9fVxHuiHMkm3qSHfl1fVr7dAoOweVI5
4atnp9UFE+gb36xD3ybfnoL+r/W6q292tPpmU9dd9xTEX9XXzcwzY+D6Nlv0FMT/s1qf7ygN57Yw
o5j0ar1ZPDus1isspX85HaL9ND9wVJ1P776rvZKSf7NofI47DFpM9nyJR+JHNUPXlZj0umYV2u7N
9a/SIcZSwv+s27a7WV5WkzBhSNZJyb9drOb1s5fdnm1zYK+U/DsWmdwtiBZKfYKwz/3AviAOSK30
/L/D/brras+lGPBPOe1rP6ocSnmldN9vqsVYEIf8vpTsv+r1BZbNo+wgUDHlu9YfOlxRSvqPCrvT
nm38qzmUgomJ19/Z3SgMJv9outmqZSimx3MHtYnPfrNivsCZT7mvCbqf8l1I020r8T7+tJskctdf
88E1+43Zsq7Wv/wPAAD//w==</cx:binary>
              </cx:geoCache>
            </cx:geography>
          </cx:layoutPr>
          <cx:valueColors>
            <cx:minColor>
              <a:schemeClr val="accent1">
                <a:lumMod val="75000"/>
              </a:schemeClr>
            </cx:minColor>
            <cx:midColor>
              <a:schemeClr val="bg1"/>
            </cx:midColor>
            <cx:maxColor>
              <a:schemeClr val="accent2">
                <a:lumMod val="75000"/>
              </a:schemeClr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2" fmlaLink="$A$1" max="10" min="1" page="10" val="10"/>
</file>

<file path=xl/ctrlProps/ctrlProp2.xml><?xml version="1.0" encoding="utf-8"?>
<formControlPr xmlns="http://schemas.microsoft.com/office/spreadsheetml/2009/9/main" objectType="Radio" checked="Checked" firstButton="1" fmlaLink="$A$2" lockText="1" noThreeD="1"/>
</file>

<file path=xl/ctrlProps/ctrlProp3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microsoft.com/office/2014/relationships/chartEx" Target="../charts/chartEx2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4</xdr:row>
      <xdr:rowOff>152400</xdr:rowOff>
    </xdr:from>
    <xdr:to>
      <xdr:col>3</xdr:col>
      <xdr:colOff>274320</xdr:colOff>
      <xdr:row>7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7BF161A-0AC2-732C-D929-9C024B637A53}"/>
            </a:ext>
          </a:extLst>
        </xdr:cNvPr>
        <xdr:cNvSpPr txBox="1"/>
      </xdr:nvSpPr>
      <xdr:spPr>
        <a:xfrm>
          <a:off x="220980" y="1112520"/>
          <a:ext cx="282702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400" b="1"/>
            <a:t>Average Annual wage</a:t>
          </a:r>
        </a:p>
      </xdr:txBody>
    </xdr:sp>
    <xdr:clientData/>
  </xdr:twoCellAnchor>
  <xdr:twoCellAnchor>
    <xdr:from>
      <xdr:col>2</xdr:col>
      <xdr:colOff>518160</xdr:colOff>
      <xdr:row>4</xdr:row>
      <xdr:rowOff>175260</xdr:rowOff>
    </xdr:from>
    <xdr:to>
      <xdr:col>6</xdr:col>
      <xdr:colOff>213360</xdr:colOff>
      <xdr:row>7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C3C8E0-EA71-9C71-7479-DEDA66EC2F7A}"/>
            </a:ext>
          </a:extLst>
        </xdr:cNvPr>
        <xdr:cNvSpPr txBox="1"/>
      </xdr:nvSpPr>
      <xdr:spPr>
        <a:xfrm>
          <a:off x="2682240" y="1135380"/>
          <a:ext cx="2827020" cy="411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400" b="1"/>
            <a:t>Share</a:t>
          </a:r>
          <a:r>
            <a:rPr lang="en-CA" sz="1400" b="1" baseline="0"/>
            <a:t> of total employees</a:t>
          </a:r>
        </a:p>
        <a:p>
          <a:endParaRPr lang="en-CA" sz="1400" b="1"/>
        </a:p>
      </xdr:txBody>
    </xdr:sp>
    <xdr:clientData/>
  </xdr:twoCellAnchor>
  <xdr:twoCellAnchor>
    <xdr:from>
      <xdr:col>2</xdr:col>
      <xdr:colOff>502920</xdr:colOff>
      <xdr:row>14</xdr:row>
      <xdr:rowOff>30480</xdr:rowOff>
    </xdr:from>
    <xdr:to>
      <xdr:col>6</xdr:col>
      <xdr:colOff>198120</xdr:colOff>
      <xdr:row>16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64D122A-60FC-7363-E393-E7229FCC3832}"/>
            </a:ext>
          </a:extLst>
        </xdr:cNvPr>
        <xdr:cNvSpPr txBox="1"/>
      </xdr:nvSpPr>
      <xdr:spPr>
        <a:xfrm>
          <a:off x="2667000" y="2819400"/>
          <a:ext cx="2827020" cy="411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400" b="1" baseline="0"/>
            <a:t>Wage and Employee trends</a:t>
          </a:r>
        </a:p>
        <a:p>
          <a:endParaRPr lang="en-CA" sz="1400" b="1" baseline="0"/>
        </a:p>
        <a:p>
          <a:endParaRPr lang="en-CA" sz="1400" b="1"/>
        </a:p>
      </xdr:txBody>
    </xdr:sp>
    <xdr:clientData/>
  </xdr:twoCellAnchor>
  <xdr:twoCellAnchor>
    <xdr:from>
      <xdr:col>10</xdr:col>
      <xdr:colOff>182880</xdr:colOff>
      <xdr:row>3</xdr:row>
      <xdr:rowOff>114300</xdr:rowOff>
    </xdr:from>
    <xdr:to>
      <xdr:col>14</xdr:col>
      <xdr:colOff>571500</xdr:colOff>
      <xdr:row>5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1BE01FE-8697-A0A2-3551-54075EBB28AE}"/>
            </a:ext>
          </a:extLst>
        </xdr:cNvPr>
        <xdr:cNvSpPr txBox="1"/>
      </xdr:nvSpPr>
      <xdr:spPr>
        <a:xfrm>
          <a:off x="7917180" y="845820"/>
          <a:ext cx="2827020" cy="411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400" b="1" baseline="0"/>
            <a:t>Map</a:t>
          </a:r>
        </a:p>
        <a:p>
          <a:endParaRPr lang="en-CA" sz="1400" b="1" baseline="0"/>
        </a:p>
        <a:p>
          <a:endParaRPr lang="en-CA" sz="1400" b="1" baseline="0"/>
        </a:p>
        <a:p>
          <a:endParaRPr lang="en-CA" sz="1400" b="1"/>
        </a:p>
      </xdr:txBody>
    </xdr:sp>
    <xdr:clientData/>
  </xdr:twoCellAnchor>
  <xdr:twoCellAnchor>
    <xdr:from>
      <xdr:col>0</xdr:col>
      <xdr:colOff>243840</xdr:colOff>
      <xdr:row>8</xdr:row>
      <xdr:rowOff>160020</xdr:rowOff>
    </xdr:from>
    <xdr:to>
      <xdr:col>2</xdr:col>
      <xdr:colOff>274320</xdr:colOff>
      <xdr:row>24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98FD93E-8297-ADB9-19FE-7D17CF91A741}"/>
            </a:ext>
          </a:extLst>
        </xdr:cNvPr>
        <xdr:cNvSpPr/>
      </xdr:nvSpPr>
      <xdr:spPr>
        <a:xfrm>
          <a:off x="243840" y="1851660"/>
          <a:ext cx="2194560" cy="28422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</xdr:col>
      <xdr:colOff>594360</xdr:colOff>
      <xdr:row>8</xdr:row>
      <xdr:rowOff>152400</xdr:rowOff>
    </xdr:from>
    <xdr:to>
      <xdr:col>5</xdr:col>
      <xdr:colOff>30480</xdr:colOff>
      <xdr:row>14</xdr:row>
      <xdr:rowOff>7620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9A6F636-F37E-B64D-5953-4795D5C05FA6}"/>
            </a:ext>
          </a:extLst>
        </xdr:cNvPr>
        <xdr:cNvSpPr/>
      </xdr:nvSpPr>
      <xdr:spPr>
        <a:xfrm>
          <a:off x="2758440" y="1844040"/>
          <a:ext cx="1958340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</xdr:col>
      <xdr:colOff>480060</xdr:colOff>
      <xdr:row>16</xdr:row>
      <xdr:rowOff>160020</xdr:rowOff>
    </xdr:from>
    <xdr:to>
      <xdr:col>4</xdr:col>
      <xdr:colOff>525780</xdr:colOff>
      <xdr:row>24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642CC0F-94E2-93D7-EBC0-5FABCDFD1E2D}"/>
            </a:ext>
          </a:extLst>
        </xdr:cNvPr>
        <xdr:cNvSpPr/>
      </xdr:nvSpPr>
      <xdr:spPr>
        <a:xfrm>
          <a:off x="2644140" y="3314700"/>
          <a:ext cx="1958340" cy="14173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5</xdr:col>
      <xdr:colOff>228600</xdr:colOff>
      <xdr:row>8</xdr:row>
      <xdr:rowOff>175260</xdr:rowOff>
    </xdr:from>
    <xdr:to>
      <xdr:col>15</xdr:col>
      <xdr:colOff>480060</xdr:colOff>
      <xdr:row>24</xdr:row>
      <xdr:rowOff>91440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12B1A91-7D2C-7297-357E-CFB7D6055C88}"/>
            </a:ext>
          </a:extLst>
        </xdr:cNvPr>
        <xdr:cNvSpPr/>
      </xdr:nvSpPr>
      <xdr:spPr>
        <a:xfrm>
          <a:off x="4914900" y="1866900"/>
          <a:ext cx="6347460" cy="28422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0</xdr:col>
      <xdr:colOff>175260</xdr:colOff>
      <xdr:row>7</xdr:row>
      <xdr:rowOff>60960</xdr:rowOff>
    </xdr:from>
    <xdr:to>
      <xdr:col>2</xdr:col>
      <xdr:colOff>510540</xdr:colOff>
      <xdr:row>24</xdr:row>
      <xdr:rowOff>91440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2BFEBEF-8A0B-455C-8A88-B128B2FBE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563880</xdr:colOff>
      <xdr:row>7</xdr:row>
      <xdr:rowOff>68580</xdr:rowOff>
    </xdr:from>
    <xdr:to>
      <xdr:col>5</xdr:col>
      <xdr:colOff>53340</xdr:colOff>
      <xdr:row>13</xdr:row>
      <xdr:rowOff>121920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B1E9D7-2416-419C-8695-A9AA52BC6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320040</xdr:colOff>
      <xdr:row>15</xdr:row>
      <xdr:rowOff>160020</xdr:rowOff>
    </xdr:from>
    <xdr:to>
      <xdr:col>5</xdr:col>
      <xdr:colOff>228600</xdr:colOff>
      <xdr:row>24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CE0776-9677-4FCE-AADD-03184C1C5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190500</xdr:colOff>
      <xdr:row>8</xdr:row>
      <xdr:rowOff>106680</xdr:rowOff>
    </xdr:from>
    <xdr:to>
      <xdr:col>16</xdr:col>
      <xdr:colOff>472440</xdr:colOff>
      <xdr:row>24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1F28C1F-A240-4285-8D75-461FE498F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798320"/>
              <a:ext cx="7414260" cy="2910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422910</xdr:colOff>
      <xdr:row>27</xdr:row>
      <xdr:rowOff>74295</xdr:rowOff>
    </xdr:from>
    <xdr:to>
      <xdr:col>7</xdr:col>
      <xdr:colOff>598170</xdr:colOff>
      <xdr:row>35</xdr:row>
      <xdr:rowOff>186690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430530</xdr:colOff>
      <xdr:row>22</xdr:row>
      <xdr:rowOff>34290</xdr:rowOff>
    </xdr:from>
    <xdr:to>
      <xdr:col>8</xdr:col>
      <xdr:colOff>3810</xdr:colOff>
      <xdr:row>28</xdr:row>
      <xdr:rowOff>34290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240030</xdr:colOff>
      <xdr:row>11</xdr:row>
      <xdr:rowOff>38100</xdr:rowOff>
    </xdr:from>
    <xdr:to>
      <xdr:col>7</xdr:col>
      <xdr:colOff>354330</xdr:colOff>
      <xdr:row>18</xdr:row>
      <xdr:rowOff>118109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0</xdr:col>
      <xdr:colOff>224789</xdr:colOff>
      <xdr:row>11</xdr:row>
      <xdr:rowOff>114300</xdr:rowOff>
    </xdr:from>
    <xdr:to>
      <xdr:col>2</xdr:col>
      <xdr:colOff>0</xdr:colOff>
      <xdr:row>36</xdr:row>
      <xdr:rowOff>34290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400050</xdr:colOff>
      <xdr:row>1</xdr:row>
      <xdr:rowOff>45721</xdr:rowOff>
    </xdr:from>
    <xdr:to>
      <xdr:col>16</xdr:col>
      <xdr:colOff>270510</xdr:colOff>
      <xdr:row>4</xdr:row>
      <xdr:rowOff>125731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400050" y="236221"/>
          <a:ext cx="12153900" cy="6515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1">
              <a:solidFill>
                <a:schemeClr val="tx1">
                  <a:lumMod val="75000"/>
                  <a:lumOff val="25000"/>
                </a:schemeClr>
              </a:solidFill>
            </a:rPr>
            <a:t>What</a:t>
          </a:r>
          <a:r>
            <a:rPr lang="en-US" sz="2800" b="1" baseline="0">
              <a:solidFill>
                <a:schemeClr val="tx1">
                  <a:lumMod val="75000"/>
                  <a:lumOff val="25000"/>
                </a:schemeClr>
              </a:solidFill>
            </a:rPr>
            <a:t> do </a:t>
          </a:r>
          <a:r>
            <a:rPr lang="en-US" sz="2800" b="1" baseline="0">
              <a:solidFill>
                <a:schemeClr val="accent1"/>
              </a:solidFill>
            </a:rPr>
            <a:t>wage</a:t>
          </a:r>
          <a:r>
            <a:rPr lang="en-US" sz="2800" b="1" baseline="0">
              <a:solidFill>
                <a:schemeClr val="tx1">
                  <a:lumMod val="75000"/>
                  <a:lumOff val="25000"/>
                </a:schemeClr>
              </a:solidFill>
            </a:rPr>
            <a:t> and </a:t>
          </a:r>
          <a:r>
            <a:rPr lang="en-US" sz="2800" b="1" baseline="0">
              <a:solidFill>
                <a:schemeClr val="accent2"/>
              </a:solidFill>
            </a:rPr>
            <a:t>employment</a:t>
          </a:r>
          <a:r>
            <a:rPr lang="en-US" sz="2800" b="1" baseline="0">
              <a:solidFill>
                <a:schemeClr val="tx1">
                  <a:lumMod val="75000"/>
                  <a:lumOff val="25000"/>
                </a:schemeClr>
              </a:solidFill>
            </a:rPr>
            <a:t> figures look like by industry?</a:t>
          </a:r>
          <a:endParaRPr lang="en-US" sz="28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112396</xdr:colOff>
      <xdr:row>9</xdr:row>
      <xdr:rowOff>1905</xdr:rowOff>
    </xdr:from>
    <xdr:to>
      <xdr:col>1</xdr:col>
      <xdr:colOff>2859406</xdr:colOff>
      <xdr:row>11</xdr:row>
      <xdr:rowOff>1905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54356" y="1929765"/>
          <a:ext cx="2747010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Average Annual </a:t>
          </a:r>
          <a:r>
            <a:rPr lang="en-US" sz="1600" b="1">
              <a:solidFill>
                <a:schemeClr val="accent1"/>
              </a:solidFill>
            </a:rPr>
            <a:t>Wage</a:t>
          </a:r>
        </a:p>
      </xdr:txBody>
    </xdr:sp>
    <xdr:clientData/>
  </xdr:twoCellAnchor>
  <xdr:twoCellAnchor>
    <xdr:from>
      <xdr:col>9</xdr:col>
      <xdr:colOff>80010</xdr:colOff>
      <xdr:row>11</xdr:row>
      <xdr:rowOff>38100</xdr:rowOff>
    </xdr:from>
    <xdr:to>
      <xdr:col>17</xdr:col>
      <xdr:colOff>99060</xdr:colOff>
      <xdr:row>35</xdr:row>
      <xdr:rowOff>144780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00000000-0008-0000-03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8610" y="2263140"/>
              <a:ext cx="6419850" cy="449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41911</xdr:colOff>
      <xdr:row>9</xdr:row>
      <xdr:rowOff>1905</xdr:rowOff>
    </xdr:from>
    <xdr:to>
      <xdr:col>7</xdr:col>
      <xdr:colOff>346711</xdr:colOff>
      <xdr:row>11</xdr:row>
      <xdr:rowOff>1905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400551" y="1929765"/>
          <a:ext cx="2743200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Share of Total </a:t>
          </a:r>
          <a:r>
            <a:rPr lang="en-US" sz="1600" b="1">
              <a:solidFill>
                <a:schemeClr val="accent2"/>
              </a:solidFill>
            </a:rPr>
            <a:t>Employees</a:t>
          </a:r>
        </a:p>
      </xdr:txBody>
    </xdr:sp>
    <xdr:clientData/>
  </xdr:twoCellAnchor>
  <xdr:twoCellAnchor>
    <xdr:from>
      <xdr:col>3</xdr:col>
      <xdr:colOff>3811</xdr:colOff>
      <xdr:row>19</xdr:row>
      <xdr:rowOff>186690</xdr:rowOff>
    </xdr:from>
    <xdr:to>
      <xdr:col>7</xdr:col>
      <xdr:colOff>308611</xdr:colOff>
      <xdr:row>21</xdr:row>
      <xdr:rowOff>186690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362451" y="4095750"/>
          <a:ext cx="2743200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>
              <a:solidFill>
                <a:schemeClr val="accent1"/>
              </a:solidFill>
            </a:rPr>
            <a:t>Wage</a:t>
          </a:r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 &amp; </a:t>
          </a:r>
          <a:r>
            <a:rPr lang="en-US" sz="1600" b="1">
              <a:solidFill>
                <a:schemeClr val="accent2"/>
              </a:solidFill>
            </a:rPr>
            <a:t>Employee</a:t>
          </a:r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 Trends</a:t>
          </a:r>
        </a:p>
      </xdr:txBody>
    </xdr:sp>
    <xdr:clientData/>
  </xdr:twoCellAnchor>
  <xdr:twoCellAnchor>
    <xdr:from>
      <xdr:col>5</xdr:col>
      <xdr:colOff>160020</xdr:colOff>
      <xdr:row>11</xdr:row>
      <xdr:rowOff>110490</xdr:rowOff>
    </xdr:from>
    <xdr:to>
      <xdr:col>8</xdr:col>
      <xdr:colOff>34290</xdr:colOff>
      <xdr:row>17</xdr:row>
      <xdr:rowOff>3810</xdr:rowOff>
    </xdr:to>
    <xdr:sp macro="" textlink="'Data Prep'!I19">
      <xdr:nvSpPr>
        <xdr:cNvPr id="18" name="TextBox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5737860" y="2495550"/>
          <a:ext cx="1703070" cy="1036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6B599A7-5ADE-4376-8454-B46DBD6CB177}" type="TxLink">
            <a:rPr lang="en-US" sz="6000" b="1" i="0" u="none" strike="noStrike">
              <a:solidFill>
                <a:schemeClr val="accent2"/>
              </a:solidFill>
              <a:latin typeface="Calibri"/>
              <a:cs typeface="Calibri"/>
            </a:rPr>
            <a:pPr/>
            <a:t>2%</a:t>
          </a:fld>
          <a:endParaRPr lang="en-US" sz="6000" b="1">
            <a:solidFill>
              <a:schemeClr val="accent2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5</xdr:row>
          <xdr:rowOff>0</xdr:rowOff>
        </xdr:from>
        <xdr:to>
          <xdr:col>2</xdr:col>
          <xdr:colOff>502920</xdr:colOff>
          <xdr:row>6</xdr:row>
          <xdr:rowOff>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495300</xdr:colOff>
          <xdr:row>9</xdr:row>
          <xdr:rowOff>45720</xdr:rowOff>
        </xdr:from>
        <xdr:to>
          <xdr:col>13</xdr:col>
          <xdr:colOff>1447800</xdr:colOff>
          <xdr:row>10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3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Wage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1485900</xdr:colOff>
          <xdr:row>9</xdr:row>
          <xdr:rowOff>0</xdr:rowOff>
        </xdr:from>
        <xdr:to>
          <xdr:col>14</xdr:col>
          <xdr:colOff>533400</xdr:colOff>
          <xdr:row>11</xdr:row>
          <xdr:rowOff>0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3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Employees per 1,000</a:t>
              </a:r>
            </a:p>
          </xdr:txBody>
        </xdr:sp>
        <xdr:clientData/>
      </xdr:twoCellAnchor>
    </mc:Choice>
    <mc:Fallback/>
  </mc:AlternateContent>
  <xdr:twoCellAnchor>
    <xdr:from>
      <xdr:col>12</xdr:col>
      <xdr:colOff>55246</xdr:colOff>
      <xdr:row>9</xdr:row>
      <xdr:rowOff>1905</xdr:rowOff>
    </xdr:from>
    <xdr:to>
      <xdr:col>13</xdr:col>
      <xdr:colOff>1045845</xdr:colOff>
      <xdr:row>11</xdr:row>
      <xdr:rowOff>1905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9054466" y="1929765"/>
          <a:ext cx="1600199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Average</a:t>
          </a:r>
          <a:r>
            <a:rPr lang="en-US" sz="1600" b="1" baseline="0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en-US" sz="1600" b="1" baseline="0">
              <a:solidFill>
                <a:schemeClr val="accent1"/>
              </a:solidFill>
            </a:rPr>
            <a:t>Wages</a:t>
          </a:r>
          <a:endParaRPr lang="en-US" sz="16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13</xdr:col>
      <xdr:colOff>1680211</xdr:colOff>
      <xdr:row>9</xdr:row>
      <xdr:rowOff>1905</xdr:rowOff>
    </xdr:from>
    <xdr:to>
      <xdr:col>15</xdr:col>
      <xdr:colOff>605790</xdr:colOff>
      <xdr:row>11</xdr:row>
      <xdr:rowOff>1905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11289031" y="1929765"/>
          <a:ext cx="1996439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600" b="1">
              <a:solidFill>
                <a:schemeClr val="accent2"/>
              </a:solidFill>
            </a:rPr>
            <a:t>Employees</a:t>
          </a:r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 per 1,000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6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29145505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  <rv s="0">
    <fb>4887871</fb>
    <v>1</v>
  </rv>
  <rv s="0">
    <fb>7171646</fb>
    <v>1</v>
  </rv>
  <rv s="0">
    <fb>3013825</fb>
    <v>1</v>
  </rv>
  <rv s="0">
    <fb>39557045</fb>
    <v>1</v>
  </rv>
  <rv s="0">
    <fb>5695564</fb>
    <v>1</v>
  </rv>
  <rv s="0">
    <fb>3572665</fb>
    <v>1</v>
  </rv>
  <rv s="0">
    <fb>967171</fb>
    <v>1</v>
  </rv>
  <rv s="0">
    <fb>21670000</fb>
    <v>1</v>
  </rv>
  <rv s="0">
    <fb>10519475</fb>
    <v>1</v>
  </rv>
  <rv s="0">
    <fb>1754208</fb>
    <v>1</v>
  </rv>
  <rv s="0">
    <fb>12741080</fb>
    <v>1</v>
  </rv>
  <rv s="0">
    <fb>6691878</fb>
    <v>1</v>
  </rv>
  <rv s="0">
    <fb>3156145</fb>
    <v>1</v>
  </rv>
  <rv s="0">
    <fb>2911505</fb>
    <v>1</v>
  </rv>
  <rv s="0">
    <fb>4468402</fb>
    <v>1</v>
  </rv>
  <rv s="0">
    <fb>4659978</fb>
    <v>1</v>
  </rv>
  <rv s="0">
    <fb>1338404</fb>
    <v>1</v>
  </rv>
  <rv s="0">
    <fb>6042718</fb>
    <v>1</v>
  </rv>
  <rv s="0">
    <fb>6902149</fb>
    <v>1</v>
  </rv>
  <rv s="0">
    <fb>9995915</fb>
    <v>1</v>
  </rv>
  <rv s="0">
    <fb>5611179</fb>
    <v>1</v>
  </rv>
  <rv s="0">
    <fb>2963914</fb>
    <v>1</v>
  </rv>
  <rv s="0">
    <fb>6126452</fb>
    <v>1</v>
  </rv>
  <rv s="0">
    <fb>1062305</fb>
    <v>1</v>
  </rv>
  <rv s="0">
    <fb>1929268</fb>
    <v>1</v>
  </rv>
  <rv s="0">
    <fb>3034392</fb>
    <v>1</v>
  </rv>
  <rv s="0">
    <fb>1356458</fb>
    <v>1</v>
  </rv>
  <rv s="0">
    <fb>8908520</fb>
    <v>1</v>
  </rv>
  <rv s="0">
    <fb>2095428</fb>
    <v>1</v>
  </rv>
  <rv s="0">
    <fb>19542209</fb>
    <v>1</v>
  </rv>
  <rv s="0">
    <fb>10383620</fb>
    <v>1</v>
  </rv>
  <rv s="0">
    <fb>760077</fb>
    <v>1</v>
  </rv>
  <rv s="0">
    <fb>11689442</fb>
    <v>1</v>
  </rv>
  <rv s="0">
    <fb>3943079</fb>
    <v>1</v>
  </rv>
  <rv s="0">
    <fb>4190713</fb>
    <v>1</v>
  </rv>
  <rv s="0">
    <fb>12807060</fb>
    <v>1</v>
  </rv>
  <rv s="0">
    <fb>1057315</fb>
    <v>1</v>
  </rv>
  <rv s="0">
    <fb>5084127</fb>
    <v>1</v>
  </rv>
  <rv s="0">
    <fb>882235</fb>
    <v>1</v>
  </rv>
  <rv s="0">
    <fb>6770010</fb>
    <v>1</v>
  </rv>
  <rv s="0">
    <fb>28701845</fb>
    <v>1</v>
  </rv>
  <rv s="0">
    <fb>3161105</fb>
    <v>1</v>
  </rv>
  <rv s="0">
    <fb>626299</fb>
    <v>1</v>
  </rv>
  <rv s="0">
    <fb>8517685</fb>
    <v>1</v>
  </rv>
  <rv s="0">
    <fb>7614893</fb>
    <v>1</v>
  </rv>
  <rv s="0">
    <fb>1805832</fb>
    <v>1</v>
  </rv>
  <rv s="0">
    <fb>5813568</fb>
    <v>1</v>
  </rv>
  <rv s="0">
    <fb>577737</fb>
    <v>1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0">
      <v>2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  <rSty dxfid="0"/>
  </richStyles>
</richStyleSheet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C25E-F265-4ABC-B123-DCD3FA97C096}">
  <dimension ref="A1:Y50"/>
  <sheetViews>
    <sheetView topLeftCell="I28" workbookViewId="0">
      <selection activeCell="I22" sqref="I22"/>
    </sheetView>
  </sheetViews>
  <sheetFormatPr defaultRowHeight="14.4" x14ac:dyDescent="0.3"/>
  <cols>
    <col min="1" max="1" width="20.21875" bestFit="1" customWidth="1"/>
    <col min="2" max="2" width="19.77734375" customWidth="1"/>
    <col min="4" max="4" width="20.21875" bestFit="1" customWidth="1"/>
    <col min="5" max="5" width="19.6640625" customWidth="1"/>
    <col min="8" max="8" width="20.21875" bestFit="1" customWidth="1"/>
    <col min="9" max="9" width="24.33203125" customWidth="1"/>
    <col min="12" max="12" width="9.109375" bestFit="1" customWidth="1"/>
    <col min="13" max="13" width="10.109375" bestFit="1" customWidth="1"/>
    <col min="19" max="19" width="14" bestFit="1" customWidth="1"/>
    <col min="20" max="20" width="11.6640625" customWidth="1"/>
    <col min="21" max="21" width="9.88671875" bestFit="1" customWidth="1"/>
    <col min="22" max="22" width="23.6640625" bestFit="1" customWidth="1"/>
    <col min="23" max="23" width="14" bestFit="1" customWidth="1"/>
  </cols>
  <sheetData>
    <row r="1" spans="1:25" x14ac:dyDescent="0.3">
      <c r="A1" s="16" t="s">
        <v>64</v>
      </c>
      <c r="B1" s="17"/>
      <c r="D1" s="7" t="s">
        <v>69</v>
      </c>
      <c r="E1" s="18"/>
      <c r="H1" s="7" t="s">
        <v>70</v>
      </c>
      <c r="I1" s="7"/>
      <c r="K1" s="7" t="s">
        <v>86</v>
      </c>
      <c r="L1" s="7"/>
      <c r="M1" s="7"/>
      <c r="S1" s="7" t="s">
        <v>87</v>
      </c>
      <c r="T1" s="7"/>
      <c r="U1" s="7"/>
      <c r="V1" s="7"/>
      <c r="W1" s="7"/>
      <c r="X1" s="7"/>
      <c r="Y1" s="7"/>
    </row>
    <row r="2" spans="1:25" x14ac:dyDescent="0.3">
      <c r="A2" s="3" t="s">
        <v>49</v>
      </c>
      <c r="B2" s="3" t="s">
        <v>81</v>
      </c>
      <c r="D2" s="15" t="s">
        <v>49</v>
      </c>
      <c r="E2" s="15" t="s">
        <v>63</v>
      </c>
      <c r="H2" s="15" t="s">
        <v>49</v>
      </c>
      <c r="I2" s="15" t="s">
        <v>82</v>
      </c>
      <c r="K2" s="15" t="s">
        <v>50</v>
      </c>
      <c r="L2" s="15" t="s">
        <v>85</v>
      </c>
      <c r="M2" s="15" t="s">
        <v>62</v>
      </c>
      <c r="S2" s="15" t="s">
        <v>88</v>
      </c>
      <c r="T2" s="15" t="s">
        <v>62</v>
      </c>
      <c r="U2" s="15" t="s">
        <v>75</v>
      </c>
      <c r="V2" s="15" t="s">
        <v>89</v>
      </c>
      <c r="W2" s="15" t="s">
        <v>77</v>
      </c>
      <c r="X2" s="15" t="str">
        <f>I21</f>
        <v>Employees per 1000 capita</v>
      </c>
      <c r="Y2" s="15"/>
    </row>
    <row r="3" spans="1:25" x14ac:dyDescent="0.3">
      <c r="A3" t="s">
        <v>57</v>
      </c>
      <c r="B3" t="str">
        <f>'Dashboard demo'!B4</f>
        <v>Natural Resources</v>
      </c>
      <c r="D3" t="s">
        <v>59</v>
      </c>
      <c r="E3" s="2">
        <f>AVERAGEIFS(Data!F:F,Data!B:B,D3,Data!A:A,$B$15)</f>
        <v>23286.416666666668</v>
      </c>
      <c r="H3" t="s">
        <v>57</v>
      </c>
      <c r="I3" s="1">
        <f>SUMIFS(Data!E:E,Data!B:B,H3,Data!A:A,$B$15)</f>
        <v>20065896</v>
      </c>
      <c r="K3">
        <v>2017</v>
      </c>
      <c r="L3" s="2">
        <f>AVERAGEIFS(Data!F:F,Data!B:B,'Data prep demo'!$B$3,Data!A:A,'Data prep demo'!K3)</f>
        <v>51626.702127659577</v>
      </c>
      <c r="M3" s="1">
        <f>SUMIFS(Data!E:E,Data!B:B,'Data prep demo'!$B$3,Data!A:A,'Data prep demo'!K3)</f>
        <v>1864222</v>
      </c>
      <c r="S3" t="s">
        <v>1</v>
      </c>
      <c r="T3">
        <f>SUMIFS(Data!E:E,Data!B:B,'Data prep demo'!$B$3,Data!A:A,'Data prep demo'!$B$15,Data!C:C,'Data prep demo'!S3)</f>
        <v>18051</v>
      </c>
      <c r="U3" vm="1">
        <v>4887871</v>
      </c>
      <c r="V3" s="10">
        <f>(T3/U3)*1000</f>
        <v>3.6930189033221215</v>
      </c>
      <c r="W3">
        <f>AVERAGEIFS(Data!F:F,Data!B:B,'Data prep demo'!$B$3,Data!A:A,'Data prep demo'!$B$15,Data!C:C,'Data prep demo'!S3)</f>
        <v>58872</v>
      </c>
      <c r="X3" s="10">
        <f>IF($X$2=$W$2,W3,V3)</f>
        <v>3.6930189033221215</v>
      </c>
    </row>
    <row r="4" spans="1:25" x14ac:dyDescent="0.3">
      <c r="A4" t="s">
        <v>51</v>
      </c>
      <c r="D4" t="s">
        <v>60</v>
      </c>
      <c r="E4" s="2">
        <f>AVERAGEIFS(Data!F:F,Data!B:B,D4,Data!A:A,$B$15)</f>
        <v>40790.1875</v>
      </c>
      <c r="H4" t="s">
        <v>51</v>
      </c>
      <c r="I4" s="1">
        <f>SUMIFS(Data!E:E,Data!B:B,H4,Data!A:A,$B$15)</f>
        <v>7136444</v>
      </c>
      <c r="K4">
        <v>2018</v>
      </c>
      <c r="L4" s="2">
        <f>AVERAGEIFS(Data!F:F,Data!B:B,'Data prep demo'!$B$3,Data!A:A,'Data prep demo'!K4)</f>
        <v>53173.9375</v>
      </c>
      <c r="M4" s="1">
        <f>SUMIFS(Data!E:E,Data!B:B,'Data prep demo'!$B$3,Data!A:A,'Data prep demo'!K4)</f>
        <v>1917445</v>
      </c>
      <c r="S4" t="s">
        <v>2</v>
      </c>
      <c r="T4">
        <f>SUMIFS(Data!E:E,Data!B:B,'Data prep demo'!$B$3,Data!A:A,'Data prep demo'!$B$15,Data!C:C,'Data prep demo'!S4)</f>
        <v>35607</v>
      </c>
      <c r="U4" vm="2">
        <v>7171646</v>
      </c>
      <c r="V4" s="10">
        <f t="shared" ref="V4:V50" si="0">(T4/U4)*1000</f>
        <v>4.9649689903824026</v>
      </c>
      <c r="W4">
        <f>AVERAGEIFS(Data!F:F,Data!B:B,'Data prep demo'!$B$3,Data!A:A,'Data prep demo'!$B$15,Data!C:C,'Data prep demo'!S4)</f>
        <v>55216</v>
      </c>
      <c r="X4" s="10">
        <f t="shared" ref="X4:X50" si="1">IF($X$2=$W$2,W4,V4)</f>
        <v>4.9649689903824026</v>
      </c>
    </row>
    <row r="5" spans="1:25" x14ac:dyDescent="0.3">
      <c r="A5" t="s">
        <v>58</v>
      </c>
      <c r="D5" t="s">
        <v>54</v>
      </c>
      <c r="E5" s="2">
        <f>AVERAGEIFS(Data!F:F,Data!B:B,D5,Data!A:A,$B$15)</f>
        <v>49366.8125</v>
      </c>
      <c r="H5" t="s">
        <v>58</v>
      </c>
      <c r="I5" s="1">
        <f>SUMIFS(Data!E:E,Data!B:B,H5,Data!A:A,$B$15)</f>
        <v>22035033</v>
      </c>
      <c r="K5">
        <v>2019</v>
      </c>
      <c r="L5" s="2">
        <f>AVERAGEIFS(Data!F:F,Data!B:B,'Data prep demo'!$B$3,Data!A:A,'Data prep demo'!K5)</f>
        <v>54723.895833333336</v>
      </c>
      <c r="M5" s="1">
        <f>SUMIFS(Data!E:E,Data!B:B,'Data prep demo'!$B$3,Data!A:A,'Data prep demo'!K5)</f>
        <v>1917640</v>
      </c>
      <c r="S5" t="s">
        <v>3</v>
      </c>
      <c r="T5">
        <f>SUMIFS(Data!E:E,Data!B:B,'Data prep demo'!$B$3,Data!A:A,'Data prep demo'!$B$15,Data!C:C,'Data prep demo'!S5)</f>
        <v>15961</v>
      </c>
      <c r="U5" vm="3">
        <v>3013825</v>
      </c>
      <c r="V5" s="10">
        <f t="shared" si="0"/>
        <v>5.2959279321128463</v>
      </c>
      <c r="W5">
        <f>AVERAGEIFS(Data!F:F,Data!B:B,'Data prep demo'!$B$3,Data!A:A,'Data prep demo'!$B$15,Data!C:C,'Data prep demo'!S5)</f>
        <v>49909</v>
      </c>
      <c r="X5" s="10">
        <f t="shared" si="1"/>
        <v>5.2959279321128463</v>
      </c>
    </row>
    <row r="6" spans="1:25" x14ac:dyDescent="0.3">
      <c r="A6" t="s">
        <v>56</v>
      </c>
      <c r="D6" t="s">
        <v>58</v>
      </c>
      <c r="E6" s="2">
        <f>AVERAGEIFS(Data!F:F,Data!B:B,D6,Data!A:A,$B$15)</f>
        <v>53607.208333333336</v>
      </c>
      <c r="H6" t="s">
        <v>56</v>
      </c>
      <c r="I6" s="1">
        <f>SUMIFS(Data!E:E,Data!B:B,H6,Data!A:A,$B$15)</f>
        <v>8142043</v>
      </c>
      <c r="K6">
        <v>2020</v>
      </c>
      <c r="L6" s="2">
        <f>AVERAGEIFS(Data!F:F,Data!B:B,'Data prep demo'!$B$3,Data!A:A,'Data prep demo'!K6)</f>
        <v>55605.9375</v>
      </c>
      <c r="M6" s="1">
        <f>SUMIFS(Data!E:E,Data!B:B,'Data prep demo'!$B$3,Data!A:A,'Data prep demo'!K6)</f>
        <v>1762873</v>
      </c>
      <c r="S6" t="s">
        <v>4</v>
      </c>
      <c r="T6">
        <f>SUMIFS(Data!E:E,Data!B:B,'Data prep demo'!$B$3,Data!A:A,'Data prep demo'!$B$15,Data!C:C,'Data prep demo'!S6)</f>
        <v>425665</v>
      </c>
      <c r="U6" vm="4">
        <v>39557045</v>
      </c>
      <c r="V6" s="10">
        <f t="shared" si="0"/>
        <v>10.760788628169774</v>
      </c>
      <c r="W6">
        <f>AVERAGEIFS(Data!F:F,Data!B:B,'Data prep demo'!$B$3,Data!A:A,'Data prep demo'!$B$15,Data!C:C,'Data prep demo'!S6)</f>
        <v>42534</v>
      </c>
      <c r="X6" s="10">
        <f t="shared" si="1"/>
        <v>10.760788628169774</v>
      </c>
    </row>
    <row r="7" spans="1:25" x14ac:dyDescent="0.3">
      <c r="A7" t="s">
        <v>53</v>
      </c>
      <c r="D7" t="s">
        <v>55</v>
      </c>
      <c r="E7" s="2">
        <f>AVERAGEIFS(Data!F:F,Data!B:B,D7,Data!A:A,$B$15)</f>
        <v>55605.9375</v>
      </c>
      <c r="H7" t="s">
        <v>53</v>
      </c>
      <c r="I7" s="1">
        <f>SUMIFS(Data!E:E,Data!B:B,H7,Data!A:A,$B$15)</f>
        <v>2677815</v>
      </c>
      <c r="S7" t="s">
        <v>5</v>
      </c>
      <c r="T7">
        <f>SUMIFS(Data!E:E,Data!B:B,'Data prep demo'!$B$3,Data!A:A,'Data prep demo'!$B$15,Data!C:C,'Data prep demo'!S7)</f>
        <v>41633</v>
      </c>
      <c r="U7" vm="5">
        <v>5695564</v>
      </c>
      <c r="V7" s="10">
        <f t="shared" si="0"/>
        <v>7.3097238482440021</v>
      </c>
      <c r="W7">
        <f>AVERAGEIFS(Data!F:F,Data!B:B,'Data prep demo'!$B$3,Data!A:A,'Data prep demo'!$B$15,Data!C:C,'Data prep demo'!S7)</f>
        <v>91879</v>
      </c>
      <c r="X7" s="10">
        <f t="shared" si="1"/>
        <v>7.3097238482440021</v>
      </c>
    </row>
    <row r="8" spans="1:25" x14ac:dyDescent="0.3">
      <c r="A8" t="s">
        <v>59</v>
      </c>
      <c r="D8" t="s">
        <v>51</v>
      </c>
      <c r="E8" s="2">
        <f>AVERAGEIFS(Data!F:F,Data!B:B,D8,Data!A:A,$B$15)</f>
        <v>63896.895833333336</v>
      </c>
      <c r="H8" t="s">
        <v>59</v>
      </c>
      <c r="I8" s="1">
        <f>SUMIFS(Data!E:E,Data!B:B,H8,Data!A:A,$B$15)</f>
        <v>12649500</v>
      </c>
      <c r="S8" t="s">
        <v>6</v>
      </c>
      <c r="T8">
        <f>SUMIFS(Data!E:E,Data!B:B,'Data prep demo'!$B$3,Data!A:A,'Data prep demo'!$B$15,Data!C:C,'Data prep demo'!S8)</f>
        <v>5260</v>
      </c>
      <c r="U8" vm="6">
        <v>3572665</v>
      </c>
      <c r="V8" s="10">
        <f t="shared" si="0"/>
        <v>1.4722902931005286</v>
      </c>
      <c r="W8">
        <f>AVERAGEIFS(Data!F:F,Data!B:B,'Data prep demo'!$B$3,Data!A:A,'Data prep demo'!$B$15,Data!C:C,'Data prep demo'!S8)</f>
        <v>43142</v>
      </c>
      <c r="X8" s="10">
        <f t="shared" si="1"/>
        <v>1.4722902931005286</v>
      </c>
    </row>
    <row r="9" spans="1:25" x14ac:dyDescent="0.3">
      <c r="A9" t="s">
        <v>52</v>
      </c>
      <c r="D9" t="s">
        <v>52</v>
      </c>
      <c r="E9" s="2">
        <f>AVERAGEIFS(Data!F:F,Data!B:B,D9,Data!A:A,$B$15)</f>
        <v>68427.875</v>
      </c>
      <c r="H9" t="s">
        <v>52</v>
      </c>
      <c r="I9" s="1">
        <f>SUMIFS(Data!E:E,Data!B:B,H9,Data!A:A,$B$15)</f>
        <v>12058694</v>
      </c>
      <c r="S9" t="s">
        <v>7</v>
      </c>
      <c r="T9">
        <f>SUMIFS(Data!E:E,Data!B:B,'Data prep demo'!$B$3,Data!A:A,'Data prep demo'!$B$15,Data!C:C,'Data prep demo'!S9)</f>
        <v>1317</v>
      </c>
      <c r="U9" vm="7">
        <v>967171</v>
      </c>
      <c r="V9" s="10">
        <f t="shared" si="0"/>
        <v>1.3617033595920471</v>
      </c>
      <c r="W9">
        <f>AVERAGEIFS(Data!F:F,Data!B:B,'Data prep demo'!$B$3,Data!A:A,'Data prep demo'!$B$15,Data!C:C,'Data prep demo'!S9)</f>
        <v>43290</v>
      </c>
      <c r="X9" s="10">
        <f t="shared" si="1"/>
        <v>1.3617033595920471</v>
      </c>
    </row>
    <row r="10" spans="1:25" x14ac:dyDescent="0.3">
      <c r="A10" t="s">
        <v>55</v>
      </c>
      <c r="D10" t="s">
        <v>57</v>
      </c>
      <c r="E10" s="2">
        <f>AVERAGEIFS(Data!F:F,Data!B:B,D10,Data!A:A,$B$15)</f>
        <v>74713.0625</v>
      </c>
      <c r="H10" t="s">
        <v>55</v>
      </c>
      <c r="I10" s="1">
        <f>SUMIFS(Data!E:E,Data!B:B,H10,Data!A:A,$B$15)</f>
        <v>1762873</v>
      </c>
      <c r="S10" t="s">
        <v>8</v>
      </c>
      <c r="T10">
        <f>SUMIFS(Data!E:E,Data!B:B,'Data prep demo'!$B$3,Data!A:A,'Data prep demo'!$B$15,Data!C:C,'Data prep demo'!S10)</f>
        <v>71107</v>
      </c>
      <c r="U10" vm="8">
        <v>21670000</v>
      </c>
      <c r="V10" s="10">
        <f t="shared" si="0"/>
        <v>3.281356714351638</v>
      </c>
      <c r="W10">
        <f>AVERAGEIFS(Data!F:F,Data!B:B,'Data prep demo'!$B$3,Data!A:A,'Data prep demo'!$B$15,Data!C:C,'Data prep demo'!S10)</f>
        <v>37717</v>
      </c>
      <c r="X10" s="10">
        <f t="shared" si="1"/>
        <v>3.281356714351638</v>
      </c>
    </row>
    <row r="11" spans="1:25" x14ac:dyDescent="0.3">
      <c r="A11" t="s">
        <v>60</v>
      </c>
      <c r="D11" t="s">
        <v>56</v>
      </c>
      <c r="E11" s="2">
        <f>AVERAGEIFS(Data!F:F,Data!B:B,D11,Data!A:A,$B$15)</f>
        <v>90040.666666666672</v>
      </c>
      <c r="H11" t="s">
        <v>60</v>
      </c>
      <c r="I11" s="1">
        <f>SUMIFS(Data!E:E,Data!B:B,H11,Data!A:A,$B$15)</f>
        <v>3843699</v>
      </c>
      <c r="S11" t="s">
        <v>9</v>
      </c>
      <c r="T11">
        <f>SUMIFS(Data!E:E,Data!B:B,'Data prep demo'!$B$3,Data!A:A,'Data prep demo'!$B$15,Data!C:C,'Data prep demo'!S11)</f>
        <v>29309</v>
      </c>
      <c r="U11" vm="9">
        <v>10519475</v>
      </c>
      <c r="V11" s="10">
        <f t="shared" si="0"/>
        <v>2.7861656594079078</v>
      </c>
      <c r="W11">
        <f>AVERAGEIFS(Data!F:F,Data!B:B,'Data prep demo'!$B$3,Data!A:A,'Data prep demo'!$B$15,Data!C:C,'Data prep demo'!S11)</f>
        <v>45978</v>
      </c>
      <c r="X11" s="10">
        <f t="shared" si="1"/>
        <v>2.7861656594079078</v>
      </c>
    </row>
    <row r="12" spans="1:25" x14ac:dyDescent="0.3">
      <c r="A12" t="s">
        <v>54</v>
      </c>
      <c r="D12" t="s">
        <v>53</v>
      </c>
      <c r="E12" s="2">
        <f>AVERAGEIFS(Data!F:F,Data!B:B,D12,Data!A:A,$B$15)</f>
        <v>93586.333333333328</v>
      </c>
      <c r="H12" t="s">
        <v>54</v>
      </c>
      <c r="I12" s="1">
        <f>SUMIFS(Data!E:E,Data!B:B,H12,Data!A:A,$B$15)</f>
        <v>26277342</v>
      </c>
      <c r="S12" t="s">
        <v>10</v>
      </c>
      <c r="T12">
        <f>SUMIFS(Data!E:E,Data!B:B,'Data prep demo'!$B$3,Data!A:A,'Data prep demo'!$B$15,Data!C:C,'Data prep demo'!S12)</f>
        <v>27020</v>
      </c>
      <c r="U12" vm="10">
        <v>1754208</v>
      </c>
      <c r="V12" s="10">
        <f t="shared" si="0"/>
        <v>15.402962476513618</v>
      </c>
      <c r="W12">
        <f>AVERAGEIFS(Data!F:F,Data!B:B,'Data prep demo'!$B$3,Data!A:A,'Data prep demo'!$B$15,Data!C:C,'Data prep demo'!S12)</f>
        <v>42820</v>
      </c>
      <c r="X12" s="10">
        <f t="shared" si="1"/>
        <v>15.402962476513618</v>
      </c>
    </row>
    <row r="13" spans="1:25" x14ac:dyDescent="0.3">
      <c r="S13" t="s">
        <v>11</v>
      </c>
      <c r="T13">
        <f>SUMIFS(Data!E:E,Data!B:B,'Data prep demo'!$B$3,Data!A:A,'Data prep demo'!$B$15,Data!C:C,'Data prep demo'!S13)</f>
        <v>24933</v>
      </c>
      <c r="U13" vm="11">
        <v>12741080</v>
      </c>
      <c r="V13" s="10">
        <f t="shared" si="0"/>
        <v>1.9568984732848391</v>
      </c>
      <c r="W13">
        <f>AVERAGEIFS(Data!F:F,Data!B:B,'Data prep demo'!$B$3,Data!A:A,'Data prep demo'!$B$15,Data!C:C,'Data prep demo'!S13)</f>
        <v>52259</v>
      </c>
      <c r="X13" s="10">
        <f t="shared" si="1"/>
        <v>1.9568984732848391</v>
      </c>
    </row>
    <row r="14" spans="1:25" x14ac:dyDescent="0.3">
      <c r="A14" s="16" t="s">
        <v>66</v>
      </c>
      <c r="B14" s="17"/>
      <c r="S14" t="s">
        <v>12</v>
      </c>
      <c r="T14">
        <f>SUMIFS(Data!E:E,Data!B:B,'Data prep demo'!$B$3,Data!A:A,'Data prep demo'!$B$15,Data!C:C,'Data prep demo'!S14)</f>
        <v>20872</v>
      </c>
      <c r="U14" vm="12">
        <v>6691878</v>
      </c>
      <c r="V14" s="10">
        <f t="shared" si="0"/>
        <v>3.1190048593234962</v>
      </c>
      <c r="W14">
        <f>AVERAGEIFS(Data!F:F,Data!B:B,'Data prep demo'!$B$3,Data!A:A,'Data prep demo'!$B$15,Data!C:C,'Data prep demo'!S14)</f>
        <v>50732</v>
      </c>
      <c r="X14" s="10">
        <f t="shared" si="1"/>
        <v>3.1190048593234962</v>
      </c>
    </row>
    <row r="15" spans="1:25" x14ac:dyDescent="0.3">
      <c r="A15" s="5" t="s">
        <v>67</v>
      </c>
      <c r="B15">
        <v>2020</v>
      </c>
      <c r="H15" s="7" t="s">
        <v>83</v>
      </c>
      <c r="I15" s="7"/>
      <c r="S15" t="s">
        <v>13</v>
      </c>
      <c r="T15">
        <f>SUMIFS(Data!E:E,Data!B:B,'Data prep demo'!$B$3,Data!A:A,'Data prep demo'!$B$15,Data!C:C,'Data prep demo'!S15)</f>
        <v>22868</v>
      </c>
      <c r="U15" vm="13">
        <v>3156145</v>
      </c>
      <c r="V15" s="10">
        <f t="shared" si="0"/>
        <v>7.2455479707047683</v>
      </c>
      <c r="W15">
        <f>AVERAGEIFS(Data!F:F,Data!B:B,'Data prep demo'!$B$3,Data!A:A,'Data prep demo'!$B$15,Data!C:C,'Data prep demo'!S15)</f>
        <v>45588</v>
      </c>
      <c r="X15" s="10">
        <f t="shared" si="1"/>
        <v>7.2455479707047683</v>
      </c>
    </row>
    <row r="16" spans="1:25" x14ac:dyDescent="0.3">
      <c r="H16" s="15" t="s">
        <v>49</v>
      </c>
      <c r="I16" s="15" t="s">
        <v>82</v>
      </c>
      <c r="S16" t="s">
        <v>14</v>
      </c>
      <c r="T16">
        <f>SUMIFS(Data!E:E,Data!B:B,'Data prep demo'!$B$3,Data!A:A,'Data prep demo'!$B$15,Data!C:C,'Data prep demo'!S16)</f>
        <v>18607</v>
      </c>
      <c r="U16" vm="14">
        <v>2911505</v>
      </c>
      <c r="V16" s="10">
        <f t="shared" si="0"/>
        <v>6.3908528407129648</v>
      </c>
      <c r="W16">
        <f>AVERAGEIFS(Data!F:F,Data!B:B,'Data prep demo'!$B$3,Data!A:A,'Data prep demo'!$B$15,Data!C:C,'Data prep demo'!S16)</f>
        <v>47721</v>
      </c>
      <c r="X16" s="10">
        <f t="shared" si="1"/>
        <v>6.3908528407129648</v>
      </c>
    </row>
    <row r="17" spans="8:24" x14ac:dyDescent="0.3">
      <c r="H17" t="str">
        <f>B3</f>
        <v>Natural Resources</v>
      </c>
      <c r="I17">
        <f>VLOOKUP(B3,H3:I12,2,0)</f>
        <v>1762873</v>
      </c>
      <c r="S17" t="s">
        <v>15</v>
      </c>
      <c r="T17">
        <f>SUMIFS(Data!E:E,Data!B:B,'Data prep demo'!$B$3,Data!A:A,'Data prep demo'!$B$15,Data!C:C,'Data prep demo'!S17)</f>
        <v>16061</v>
      </c>
      <c r="U17" vm="15">
        <v>4468402</v>
      </c>
      <c r="V17" s="10">
        <f t="shared" si="0"/>
        <v>3.5943498369215661</v>
      </c>
      <c r="W17">
        <f>AVERAGEIFS(Data!F:F,Data!B:B,'Data prep demo'!$B$3,Data!A:A,'Data prep demo'!$B$15,Data!C:C,'Data prep demo'!S17)</f>
        <v>54605</v>
      </c>
      <c r="X17" s="10">
        <f t="shared" si="1"/>
        <v>3.5943498369215661</v>
      </c>
    </row>
    <row r="18" spans="8:24" x14ac:dyDescent="0.3">
      <c r="H18" t="s">
        <v>84</v>
      </c>
      <c r="I18" s="1">
        <f>SUM(I3:I12)-I17</f>
        <v>114886466</v>
      </c>
      <c r="S18" t="s">
        <v>16</v>
      </c>
      <c r="T18">
        <f>SUMIFS(Data!E:E,Data!B:B,'Data prep demo'!$B$3,Data!A:A,'Data prep demo'!$B$15,Data!C:C,'Data prep demo'!S18)</f>
        <v>37751</v>
      </c>
      <c r="U18" vm="16">
        <v>4659978</v>
      </c>
      <c r="V18" s="10">
        <f t="shared" si="0"/>
        <v>8.1011112069627789</v>
      </c>
      <c r="W18">
        <f>AVERAGEIFS(Data!F:F,Data!B:B,'Data prep demo'!$B$3,Data!A:A,'Data prep demo'!$B$15,Data!C:C,'Data prep demo'!S18)</f>
        <v>86727</v>
      </c>
      <c r="X18" s="10">
        <f t="shared" si="1"/>
        <v>8.1011112069627789</v>
      </c>
    </row>
    <row r="19" spans="8:24" x14ac:dyDescent="0.3">
      <c r="S19" t="s">
        <v>17</v>
      </c>
      <c r="T19">
        <f>SUMIFS(Data!E:E,Data!B:B,'Data prep demo'!$B$3,Data!A:A,'Data prep demo'!$B$15,Data!C:C,'Data prep demo'!S19)</f>
        <v>7787</v>
      </c>
      <c r="U19" vm="17">
        <v>1338404</v>
      </c>
      <c r="V19" s="10">
        <f t="shared" si="0"/>
        <v>5.81812367566146</v>
      </c>
      <c r="W19">
        <f>AVERAGEIFS(Data!F:F,Data!B:B,'Data prep demo'!$B$3,Data!A:A,'Data prep demo'!$B$15,Data!C:C,'Data prep demo'!S19)</f>
        <v>41422</v>
      </c>
      <c r="X19" s="10">
        <f t="shared" si="1"/>
        <v>5.81812367566146</v>
      </c>
    </row>
    <row r="20" spans="8:24" x14ac:dyDescent="0.3">
      <c r="H20" s="7" t="s">
        <v>90</v>
      </c>
      <c r="I20" s="7"/>
      <c r="S20" t="s">
        <v>18</v>
      </c>
      <c r="T20">
        <f>SUMIFS(Data!E:E,Data!B:B,'Data prep demo'!$B$3,Data!A:A,'Data prep demo'!$B$15,Data!C:C,'Data prep demo'!S20)</f>
        <v>7112</v>
      </c>
      <c r="U20" vm="18">
        <v>6042718</v>
      </c>
      <c r="V20" s="10">
        <f t="shared" si="0"/>
        <v>1.1769538144920879</v>
      </c>
      <c r="W20">
        <f>AVERAGEIFS(Data!F:F,Data!B:B,'Data prep demo'!$B$3,Data!A:A,'Data prep demo'!$B$15,Data!C:C,'Data prep demo'!S20)</f>
        <v>46887</v>
      </c>
      <c r="X20" s="10">
        <f t="shared" si="1"/>
        <v>1.1769538144920879</v>
      </c>
    </row>
    <row r="21" spans="8:24" x14ac:dyDescent="0.3">
      <c r="H21" s="15" t="s">
        <v>79</v>
      </c>
      <c r="I21" s="15" t="str">
        <f>'Dashboard demo'!K8</f>
        <v>Employees per 1000 capita</v>
      </c>
      <c r="S21" t="s">
        <v>19</v>
      </c>
      <c r="T21">
        <f>SUMIFS(Data!E:E,Data!B:B,'Data prep demo'!$B$3,Data!A:A,'Data prep demo'!$B$15,Data!C:C,'Data prep demo'!S21)</f>
        <v>11134</v>
      </c>
      <c r="U21" vm="19">
        <v>6902149</v>
      </c>
      <c r="V21" s="10">
        <f t="shared" si="0"/>
        <v>1.6131207831068266</v>
      </c>
      <c r="W21">
        <f>AVERAGEIFS(Data!F:F,Data!B:B,'Data prep demo'!$B$3,Data!A:A,'Data prep demo'!$B$15,Data!C:C,'Data prep demo'!S21)</f>
        <v>64628</v>
      </c>
      <c r="X21" s="10">
        <f t="shared" si="1"/>
        <v>1.6131207831068266</v>
      </c>
    </row>
    <row r="22" spans="8:24" x14ac:dyDescent="0.3">
      <c r="S22" t="s">
        <v>20</v>
      </c>
      <c r="T22">
        <f>SUMIFS(Data!E:E,Data!B:B,'Data prep demo'!$B$3,Data!A:A,'Data prep demo'!$B$15,Data!C:C,'Data prep demo'!S22)</f>
        <v>34897</v>
      </c>
      <c r="U22" vm="20">
        <v>9995915</v>
      </c>
      <c r="V22" s="10">
        <f t="shared" si="0"/>
        <v>3.4911261250220713</v>
      </c>
      <c r="W22">
        <f>AVERAGEIFS(Data!F:F,Data!B:B,'Data prep demo'!$B$3,Data!A:A,'Data prep demo'!$B$15,Data!C:C,'Data prep demo'!S22)</f>
        <v>43309</v>
      </c>
      <c r="X22" s="10">
        <f t="shared" si="1"/>
        <v>3.4911261250220713</v>
      </c>
    </row>
    <row r="23" spans="8:24" x14ac:dyDescent="0.3">
      <c r="S23" t="s">
        <v>21</v>
      </c>
      <c r="T23">
        <f>SUMIFS(Data!E:E,Data!B:B,'Data prep demo'!$B$3,Data!A:A,'Data prep demo'!$B$15,Data!C:C,'Data prep demo'!S23)</f>
        <v>28204</v>
      </c>
      <c r="U23" vm="21">
        <v>5611179</v>
      </c>
      <c r="V23" s="10">
        <f t="shared" si="0"/>
        <v>5.0263946311461458</v>
      </c>
      <c r="W23">
        <f>AVERAGEIFS(Data!F:F,Data!B:B,'Data prep demo'!$B$3,Data!A:A,'Data prep demo'!$B$15,Data!C:C,'Data prep demo'!S23)</f>
        <v>51276</v>
      </c>
      <c r="X23" s="10">
        <f t="shared" si="1"/>
        <v>5.0263946311461458</v>
      </c>
    </row>
    <row r="24" spans="8:24" x14ac:dyDescent="0.3">
      <c r="S24" t="s">
        <v>22</v>
      </c>
      <c r="T24">
        <f>SUMIFS(Data!E:E,Data!B:B,'Data prep demo'!$B$3,Data!A:A,'Data prep demo'!$B$15,Data!C:C,'Data prep demo'!S24)</f>
        <v>14561</v>
      </c>
      <c r="U24" vm="22">
        <v>2963914</v>
      </c>
      <c r="V24" s="10">
        <f t="shared" si="0"/>
        <v>4.9127606266578585</v>
      </c>
      <c r="W24">
        <f>AVERAGEIFS(Data!F:F,Data!B:B,'Data prep demo'!$B$3,Data!A:A,'Data prep demo'!$B$15,Data!C:C,'Data prep demo'!S24)</f>
        <v>50525</v>
      </c>
      <c r="X24" s="10">
        <f t="shared" si="1"/>
        <v>4.9127606266578585</v>
      </c>
    </row>
    <row r="25" spans="8:24" x14ac:dyDescent="0.3">
      <c r="S25" t="s">
        <v>23</v>
      </c>
      <c r="T25">
        <f>SUMIFS(Data!E:E,Data!B:B,'Data prep demo'!$B$3,Data!A:A,'Data prep demo'!$B$15,Data!C:C,'Data prep demo'!S25)</f>
        <v>16963</v>
      </c>
      <c r="U25" vm="23">
        <v>6126452</v>
      </c>
      <c r="V25" s="10">
        <f t="shared" si="0"/>
        <v>2.7688130095526744</v>
      </c>
      <c r="W25">
        <f>AVERAGEIFS(Data!F:F,Data!B:B,'Data prep demo'!$B$3,Data!A:A,'Data prep demo'!$B$15,Data!C:C,'Data prep demo'!S25)</f>
        <v>46677</v>
      </c>
      <c r="X25" s="10">
        <f t="shared" si="1"/>
        <v>2.7688130095526744</v>
      </c>
    </row>
    <row r="26" spans="8:24" x14ac:dyDescent="0.3">
      <c r="S26" t="s">
        <v>24</v>
      </c>
      <c r="T26">
        <f>SUMIFS(Data!E:E,Data!B:B,'Data prep demo'!$B$3,Data!A:A,'Data prep demo'!$B$15,Data!C:C,'Data prep demo'!S26)</f>
        <v>12449</v>
      </c>
      <c r="U26" vm="24">
        <v>1062305</v>
      </c>
      <c r="V26" s="10">
        <f t="shared" si="0"/>
        <v>11.718856637218126</v>
      </c>
      <c r="W26">
        <f>AVERAGEIFS(Data!F:F,Data!B:B,'Data prep demo'!$B$3,Data!A:A,'Data prep demo'!$B$15,Data!C:C,'Data prep demo'!S26)</f>
        <v>65945</v>
      </c>
      <c r="X26" s="10">
        <f t="shared" si="1"/>
        <v>11.718856637218126</v>
      </c>
    </row>
    <row r="27" spans="8:24" x14ac:dyDescent="0.3">
      <c r="S27" t="s">
        <v>25</v>
      </c>
      <c r="T27">
        <f>SUMIFS(Data!E:E,Data!B:B,'Data prep demo'!$B$3,Data!A:A,'Data prep demo'!$B$15,Data!C:C,'Data prep demo'!S27)</f>
        <v>16054</v>
      </c>
      <c r="U27" vm="25">
        <v>1929268</v>
      </c>
      <c r="V27" s="10">
        <f t="shared" si="0"/>
        <v>8.3212907693487903</v>
      </c>
      <c r="W27">
        <f>AVERAGEIFS(Data!F:F,Data!B:B,'Data prep demo'!$B$3,Data!A:A,'Data prep demo'!$B$15,Data!C:C,'Data prep demo'!S27)</f>
        <v>44449</v>
      </c>
      <c r="X27" s="10">
        <f t="shared" si="1"/>
        <v>8.3212907693487903</v>
      </c>
    </row>
    <row r="28" spans="8:24" x14ac:dyDescent="0.3">
      <c r="S28" t="s">
        <v>26</v>
      </c>
      <c r="T28">
        <f>SUMIFS(Data!E:E,Data!B:B,'Data prep demo'!$B$3,Data!A:A,'Data prep demo'!$B$15,Data!C:C,'Data prep demo'!S28)</f>
        <v>19509</v>
      </c>
      <c r="U28" vm="26">
        <v>3034392</v>
      </c>
      <c r="V28" s="10">
        <f t="shared" si="0"/>
        <v>6.4292945670829607</v>
      </c>
      <c r="W28">
        <f>AVERAGEIFS(Data!F:F,Data!B:B,'Data prep demo'!$B$3,Data!A:A,'Data prep demo'!$B$15,Data!C:C,'Data prep demo'!S28)</f>
        <v>88060</v>
      </c>
      <c r="X28" s="10">
        <f t="shared" si="1"/>
        <v>6.4292945670829607</v>
      </c>
    </row>
    <row r="29" spans="8:24" x14ac:dyDescent="0.3">
      <c r="S29" t="s">
        <v>27</v>
      </c>
      <c r="T29">
        <f>SUMIFS(Data!E:E,Data!B:B,'Data prep demo'!$B$3,Data!A:A,'Data prep demo'!$B$15,Data!C:C,'Data prep demo'!S29)</f>
        <v>2671</v>
      </c>
      <c r="U29" vm="27">
        <v>1356458</v>
      </c>
      <c r="V29" s="10">
        <f t="shared" si="0"/>
        <v>1.9690989326613872</v>
      </c>
      <c r="W29">
        <f>AVERAGEIFS(Data!F:F,Data!B:B,'Data prep demo'!$B$3,Data!A:A,'Data prep demo'!$B$15,Data!C:C,'Data prep demo'!S29)</f>
        <v>48051</v>
      </c>
      <c r="X29" s="10">
        <f t="shared" si="1"/>
        <v>1.9690989326613872</v>
      </c>
    </row>
    <row r="30" spans="8:24" x14ac:dyDescent="0.3">
      <c r="S30" t="s">
        <v>28</v>
      </c>
      <c r="T30">
        <f>SUMIFS(Data!E:E,Data!B:B,'Data prep demo'!$B$3,Data!A:A,'Data prep demo'!$B$15,Data!C:C,'Data prep demo'!S30)</f>
        <v>11868</v>
      </c>
      <c r="U30" vm="28">
        <v>8908520</v>
      </c>
      <c r="V30" s="10">
        <f t="shared" si="0"/>
        <v>1.3322078190316686</v>
      </c>
      <c r="W30">
        <f>AVERAGEIFS(Data!F:F,Data!B:B,'Data prep demo'!$B$3,Data!A:A,'Data prep demo'!$B$15,Data!C:C,'Data prep demo'!S30)</f>
        <v>44634</v>
      </c>
      <c r="X30" s="10">
        <f t="shared" si="1"/>
        <v>1.3322078190316686</v>
      </c>
    </row>
    <row r="31" spans="8:24" x14ac:dyDescent="0.3">
      <c r="S31" t="s">
        <v>29</v>
      </c>
      <c r="T31">
        <f>SUMIFS(Data!E:E,Data!B:B,'Data prep demo'!$B$3,Data!A:A,'Data prep demo'!$B$15,Data!C:C,'Data prep demo'!S31)</f>
        <v>30471</v>
      </c>
      <c r="U31" vm="29">
        <v>2095428</v>
      </c>
      <c r="V31" s="10">
        <f t="shared" si="0"/>
        <v>14.541659269609836</v>
      </c>
      <c r="W31">
        <f>AVERAGEIFS(Data!F:F,Data!B:B,'Data prep demo'!$B$3,Data!A:A,'Data prep demo'!$B$15,Data!C:C,'Data prep demo'!S31)</f>
        <v>65885</v>
      </c>
      <c r="X31" s="10">
        <f t="shared" si="1"/>
        <v>14.541659269609836</v>
      </c>
    </row>
    <row r="32" spans="8:24" x14ac:dyDescent="0.3">
      <c r="S32" t="s">
        <v>30</v>
      </c>
      <c r="T32">
        <f>SUMIFS(Data!E:E,Data!B:B,'Data prep demo'!$B$3,Data!A:A,'Data prep demo'!$B$15,Data!C:C,'Data prep demo'!S32)</f>
        <v>31214</v>
      </c>
      <c r="U32" vm="30">
        <v>19542209</v>
      </c>
      <c r="V32" s="10">
        <f t="shared" si="0"/>
        <v>1.5972605758131029</v>
      </c>
      <c r="W32">
        <f>AVERAGEIFS(Data!F:F,Data!B:B,'Data prep demo'!$B$3,Data!A:A,'Data prep demo'!$B$15,Data!C:C,'Data prep demo'!S32)</f>
        <v>44384</v>
      </c>
      <c r="X32" s="10">
        <f t="shared" si="1"/>
        <v>1.5972605758131029</v>
      </c>
    </row>
    <row r="33" spans="19:24" x14ac:dyDescent="0.3">
      <c r="S33" t="s">
        <v>31</v>
      </c>
      <c r="T33">
        <f>SUMIFS(Data!E:E,Data!B:B,'Data prep demo'!$B$3,Data!A:A,'Data prep demo'!$B$15,Data!C:C,'Data prep demo'!S33)</f>
        <v>29560</v>
      </c>
      <c r="U33" vm="31">
        <v>10383620</v>
      </c>
      <c r="V33" s="10">
        <f t="shared" si="0"/>
        <v>2.8467913887449656</v>
      </c>
      <c r="W33">
        <f>AVERAGEIFS(Data!F:F,Data!B:B,'Data prep demo'!$B$3,Data!A:A,'Data prep demo'!$B$15,Data!C:C,'Data prep demo'!S33)</f>
        <v>42720</v>
      </c>
      <c r="X33" s="10">
        <f t="shared" si="1"/>
        <v>2.8467913887449656</v>
      </c>
    </row>
    <row r="34" spans="19:24" x14ac:dyDescent="0.3">
      <c r="S34" t="s">
        <v>32</v>
      </c>
      <c r="T34">
        <f>SUMIFS(Data!E:E,Data!B:B,'Data prep demo'!$B$3,Data!A:A,'Data prep demo'!$B$15,Data!C:C,'Data prep demo'!S34)</f>
        <v>19954</v>
      </c>
      <c r="U34" vm="32">
        <v>760077</v>
      </c>
      <c r="V34" s="10">
        <f t="shared" si="0"/>
        <v>26.252603354660121</v>
      </c>
      <c r="W34">
        <f>AVERAGEIFS(Data!F:F,Data!B:B,'Data prep demo'!$B$3,Data!A:A,'Data prep demo'!$B$15,Data!C:C,'Data prep demo'!S34)</f>
        <v>92355</v>
      </c>
      <c r="X34" s="10">
        <f t="shared" si="1"/>
        <v>26.252603354660121</v>
      </c>
    </row>
    <row r="35" spans="19:24" x14ac:dyDescent="0.3">
      <c r="S35" t="s">
        <v>33</v>
      </c>
      <c r="T35">
        <f>SUMIFS(Data!E:E,Data!B:B,'Data prep demo'!$B$3,Data!A:A,'Data prep demo'!$B$15,Data!C:C,'Data prep demo'!S35)</f>
        <v>25841</v>
      </c>
      <c r="U35" vm="33">
        <v>11689442</v>
      </c>
      <c r="V35" s="10">
        <f t="shared" si="0"/>
        <v>2.2106273336229392</v>
      </c>
      <c r="W35">
        <f>AVERAGEIFS(Data!F:F,Data!B:B,'Data prep demo'!$B$3,Data!A:A,'Data prep demo'!$B$15,Data!C:C,'Data prep demo'!S35)</f>
        <v>51404</v>
      </c>
      <c r="X35" s="10">
        <f t="shared" si="1"/>
        <v>2.2106273336229392</v>
      </c>
    </row>
    <row r="36" spans="19:24" x14ac:dyDescent="0.3">
      <c r="S36" t="s">
        <v>34</v>
      </c>
      <c r="T36">
        <f>SUMIFS(Data!E:E,Data!B:B,'Data prep demo'!$B$3,Data!A:A,'Data prep demo'!$B$15,Data!C:C,'Data prep demo'!S36)</f>
        <v>40722</v>
      </c>
      <c r="U36" vm="34">
        <v>3943079</v>
      </c>
      <c r="V36" s="10">
        <f t="shared" si="0"/>
        <v>10.327462371410768</v>
      </c>
      <c r="W36">
        <f>AVERAGEIFS(Data!F:F,Data!B:B,'Data prep demo'!$B$3,Data!A:A,'Data prep demo'!$B$15,Data!C:C,'Data prep demo'!S36)</f>
        <v>90660</v>
      </c>
      <c r="X36" s="10">
        <f t="shared" si="1"/>
        <v>10.327462371410768</v>
      </c>
    </row>
    <row r="37" spans="19:24" x14ac:dyDescent="0.3">
      <c r="S37" t="s">
        <v>35</v>
      </c>
      <c r="T37">
        <f>SUMIFS(Data!E:E,Data!B:B,'Data prep demo'!$B$3,Data!A:A,'Data prep demo'!$B$15,Data!C:C,'Data prep demo'!S37)</f>
        <v>54360</v>
      </c>
      <c r="U37" vm="35">
        <v>4190713</v>
      </c>
      <c r="V37" s="10">
        <f t="shared" si="0"/>
        <v>12.971539687876502</v>
      </c>
      <c r="W37">
        <f>AVERAGEIFS(Data!F:F,Data!B:B,'Data prep demo'!$B$3,Data!A:A,'Data prep demo'!$B$15,Data!C:C,'Data prep demo'!S37)</f>
        <v>40689</v>
      </c>
      <c r="X37" s="10">
        <f t="shared" si="1"/>
        <v>12.971539687876502</v>
      </c>
    </row>
    <row r="38" spans="19:24" x14ac:dyDescent="0.3">
      <c r="S38" t="s">
        <v>36</v>
      </c>
      <c r="T38">
        <f>SUMIFS(Data!E:E,Data!B:B,'Data prep demo'!$B$3,Data!A:A,'Data prep demo'!$B$15,Data!C:C,'Data prep demo'!S38)</f>
        <v>47789</v>
      </c>
      <c r="U38" vm="36">
        <v>12807060</v>
      </c>
      <c r="V38" s="10">
        <f t="shared" si="0"/>
        <v>3.7314574929765305</v>
      </c>
      <c r="W38">
        <f>AVERAGEIFS(Data!F:F,Data!B:B,'Data prep demo'!$B$3,Data!A:A,'Data prep demo'!$B$15,Data!C:C,'Data prep demo'!S38)</f>
        <v>61949</v>
      </c>
      <c r="X38" s="10">
        <f t="shared" si="1"/>
        <v>3.7314574929765305</v>
      </c>
    </row>
    <row r="39" spans="19:24" x14ac:dyDescent="0.3">
      <c r="S39" t="s">
        <v>37</v>
      </c>
      <c r="T39">
        <f>SUMIFS(Data!E:E,Data!B:B,'Data prep demo'!$B$3,Data!A:A,'Data prep demo'!$B$15,Data!C:C,'Data prep demo'!S39)</f>
        <v>1128</v>
      </c>
      <c r="U39" vm="37">
        <v>1057315</v>
      </c>
      <c r="V39" s="10">
        <f t="shared" si="0"/>
        <v>1.0668533029418859</v>
      </c>
      <c r="W39">
        <f>AVERAGEIFS(Data!F:F,Data!B:B,'Data prep demo'!$B$3,Data!A:A,'Data prep demo'!$B$15,Data!C:C,'Data prep demo'!S39)</f>
        <v>42071</v>
      </c>
      <c r="X39" s="10">
        <f t="shared" si="1"/>
        <v>1.0668533029418859</v>
      </c>
    </row>
    <row r="40" spans="19:24" x14ac:dyDescent="0.3">
      <c r="S40" t="s">
        <v>38</v>
      </c>
      <c r="T40">
        <f>SUMIFS(Data!E:E,Data!B:B,'Data prep demo'!$B$3,Data!A:A,'Data prep demo'!$B$15,Data!C:C,'Data prep demo'!S40)</f>
        <v>12442</v>
      </c>
      <c r="U40" vm="38">
        <v>5084127</v>
      </c>
      <c r="V40" s="10">
        <f t="shared" si="0"/>
        <v>2.4472244694123493</v>
      </c>
      <c r="W40">
        <f>AVERAGEIFS(Data!F:F,Data!B:B,'Data prep demo'!$B$3,Data!A:A,'Data prep demo'!$B$15,Data!C:C,'Data prep demo'!S40)</f>
        <v>44990</v>
      </c>
      <c r="X40" s="10">
        <f t="shared" si="1"/>
        <v>2.4472244694123493</v>
      </c>
    </row>
    <row r="41" spans="19:24" x14ac:dyDescent="0.3">
      <c r="S41" t="s">
        <v>39</v>
      </c>
      <c r="T41">
        <f>SUMIFS(Data!E:E,Data!B:B,'Data prep demo'!$B$3,Data!A:A,'Data prep demo'!$B$15,Data!C:C,'Data prep demo'!S41)</f>
        <v>7137</v>
      </c>
      <c r="U41" vm="39">
        <v>882235</v>
      </c>
      <c r="V41" s="10">
        <f t="shared" si="0"/>
        <v>8.0896813207365383</v>
      </c>
      <c r="W41">
        <f>AVERAGEIFS(Data!F:F,Data!B:B,'Data prep demo'!$B$3,Data!A:A,'Data prep demo'!$B$15,Data!C:C,'Data prep demo'!S41)</f>
        <v>45582</v>
      </c>
      <c r="X41" s="10">
        <f t="shared" si="1"/>
        <v>8.0896813207365383</v>
      </c>
    </row>
    <row r="42" spans="19:24" x14ac:dyDescent="0.3">
      <c r="S42" t="s">
        <v>40</v>
      </c>
      <c r="T42">
        <f>SUMIFS(Data!E:E,Data!B:B,'Data prep demo'!$B$3,Data!A:A,'Data prep demo'!$B$15,Data!C:C,'Data prep demo'!S42)</f>
        <v>11134</v>
      </c>
      <c r="U42" vm="40">
        <v>6770010</v>
      </c>
      <c r="V42" s="10">
        <f t="shared" si="0"/>
        <v>1.6446061379525287</v>
      </c>
      <c r="W42">
        <f>AVERAGEIFS(Data!F:F,Data!B:B,'Data prep demo'!$B$3,Data!A:A,'Data prep demo'!$B$15,Data!C:C,'Data prep demo'!S42)</f>
        <v>48930</v>
      </c>
      <c r="X42" s="10">
        <f t="shared" si="1"/>
        <v>1.6446061379525287</v>
      </c>
    </row>
    <row r="43" spans="19:24" x14ac:dyDescent="0.3">
      <c r="S43" t="s">
        <v>41</v>
      </c>
      <c r="T43">
        <f>SUMIFS(Data!E:E,Data!B:B,'Data prep demo'!$B$3,Data!A:A,'Data prep demo'!$B$15,Data!C:C,'Data prep demo'!S43)</f>
        <v>249859</v>
      </c>
      <c r="U43" vm="41">
        <v>29145505</v>
      </c>
      <c r="V43" s="10">
        <f t="shared" si="0"/>
        <v>8.5728142298443615</v>
      </c>
      <c r="W43">
        <f>AVERAGEIFS(Data!F:F,Data!B:B,'Data prep demo'!$B$3,Data!A:A,'Data prep demo'!$B$15,Data!C:C,'Data prep demo'!S43)</f>
        <v>117086</v>
      </c>
      <c r="X43" s="10">
        <f t="shared" si="1"/>
        <v>8.5728142298443615</v>
      </c>
    </row>
    <row r="44" spans="19:24" x14ac:dyDescent="0.3">
      <c r="S44" t="s">
        <v>42</v>
      </c>
      <c r="T44">
        <f>SUMIFS(Data!E:E,Data!B:B,'Data prep demo'!$B$3,Data!A:A,'Data prep demo'!$B$15,Data!C:C,'Data prep demo'!S44)</f>
        <v>14648</v>
      </c>
      <c r="U44" vm="42">
        <v>3161105</v>
      </c>
      <c r="V44" s="10">
        <f t="shared" si="0"/>
        <v>4.6338226664410076</v>
      </c>
      <c r="W44">
        <f>AVERAGEIFS(Data!F:F,Data!B:B,'Data prep demo'!$B$3,Data!A:A,'Data prep demo'!$B$15,Data!C:C,'Data prep demo'!S44)</f>
        <v>65747</v>
      </c>
      <c r="X44" s="10">
        <f t="shared" si="1"/>
        <v>4.6338226664410076</v>
      </c>
    </row>
    <row r="45" spans="19:24" x14ac:dyDescent="0.3">
      <c r="S45" t="s">
        <v>43</v>
      </c>
      <c r="T45">
        <f>SUMIFS(Data!E:E,Data!B:B,'Data prep demo'!$B$3,Data!A:A,'Data prep demo'!$B$15,Data!C:C,'Data prep demo'!S45)</f>
        <v>4095</v>
      </c>
      <c r="U45" vm="43">
        <v>626299</v>
      </c>
      <c r="V45" s="10">
        <f t="shared" si="0"/>
        <v>6.5384105674765571</v>
      </c>
      <c r="W45">
        <f>AVERAGEIFS(Data!F:F,Data!B:B,'Data prep demo'!$B$3,Data!A:A,'Data prep demo'!$B$15,Data!C:C,'Data prep demo'!S45)</f>
        <v>41096</v>
      </c>
      <c r="X45" s="10">
        <f t="shared" si="1"/>
        <v>6.5384105674765571</v>
      </c>
    </row>
    <row r="46" spans="19:24" x14ac:dyDescent="0.3">
      <c r="S46" t="s">
        <v>44</v>
      </c>
      <c r="T46">
        <f>SUMIFS(Data!E:E,Data!B:B,'Data prep demo'!$B$3,Data!A:A,'Data prep demo'!$B$15,Data!C:C,'Data prep demo'!S46)</f>
        <v>17603</v>
      </c>
      <c r="U46" vm="44">
        <v>8517685</v>
      </c>
      <c r="V46" s="10">
        <f t="shared" si="0"/>
        <v>2.0666413467978684</v>
      </c>
      <c r="W46">
        <f>AVERAGEIFS(Data!F:F,Data!B:B,'Data prep demo'!$B$3,Data!A:A,'Data prep demo'!$B$15,Data!C:C,'Data prep demo'!S46)</f>
        <v>48671</v>
      </c>
      <c r="X46" s="10">
        <f t="shared" si="1"/>
        <v>2.0666413467978684</v>
      </c>
    </row>
    <row r="47" spans="19:24" x14ac:dyDescent="0.3">
      <c r="S47" t="s">
        <v>45</v>
      </c>
      <c r="T47">
        <f>SUMIFS(Data!E:E,Data!B:B,'Data prep demo'!$B$3,Data!A:A,'Data prep demo'!$B$15,Data!C:C,'Data prep demo'!S47)</f>
        <v>101358</v>
      </c>
      <c r="U47" vm="45">
        <v>7614893</v>
      </c>
      <c r="V47" s="10">
        <f t="shared" si="0"/>
        <v>13.310495630076483</v>
      </c>
      <c r="W47">
        <f>AVERAGEIFS(Data!F:F,Data!B:B,'Data prep demo'!$B$3,Data!A:A,'Data prep demo'!$B$15,Data!C:C,'Data prep demo'!S47)</f>
        <v>36964</v>
      </c>
      <c r="X47" s="10">
        <f t="shared" si="1"/>
        <v>13.310495630076483</v>
      </c>
    </row>
    <row r="48" spans="19:24" x14ac:dyDescent="0.3">
      <c r="S48" t="s">
        <v>46</v>
      </c>
      <c r="T48">
        <f>SUMIFS(Data!E:E,Data!B:B,'Data prep demo'!$B$3,Data!A:A,'Data prep demo'!$B$15,Data!C:C,'Data prep demo'!S48)</f>
        <v>18455</v>
      </c>
      <c r="U48" vm="46">
        <v>1805832</v>
      </c>
      <c r="V48" s="10">
        <f t="shared" si="0"/>
        <v>10.219666059744206</v>
      </c>
      <c r="W48">
        <f>AVERAGEIFS(Data!F:F,Data!B:B,'Data prep demo'!$B$3,Data!A:A,'Data prep demo'!$B$15,Data!C:C,'Data prep demo'!S48)</f>
        <v>78059</v>
      </c>
      <c r="X48" s="10">
        <f t="shared" si="1"/>
        <v>10.219666059744206</v>
      </c>
    </row>
    <row r="49" spans="19:24" x14ac:dyDescent="0.3">
      <c r="S49" t="s">
        <v>47</v>
      </c>
      <c r="T49">
        <f>SUMIFS(Data!E:E,Data!B:B,'Data prep demo'!$B$3,Data!A:A,'Data prep demo'!$B$15,Data!C:C,'Data prep demo'!S49)</f>
        <v>30781</v>
      </c>
      <c r="U49" vm="47">
        <v>5813568</v>
      </c>
      <c r="V49" s="10">
        <f t="shared" si="0"/>
        <v>5.2946830586655214</v>
      </c>
      <c r="W49">
        <f>AVERAGEIFS(Data!F:F,Data!B:B,'Data prep demo'!$B$3,Data!A:A,'Data prep demo'!$B$15,Data!C:C,'Data prep demo'!S49)</f>
        <v>41928</v>
      </c>
      <c r="X49" s="10">
        <f t="shared" si="1"/>
        <v>5.2946830586655214</v>
      </c>
    </row>
    <row r="50" spans="19:24" x14ac:dyDescent="0.3">
      <c r="S50" t="s">
        <v>48</v>
      </c>
      <c r="T50">
        <f>SUMIFS(Data!E:E,Data!B:B,'Data prep demo'!$B$3,Data!A:A,'Data prep demo'!$B$15,Data!C:C,'Data prep demo'!S50)</f>
        <v>19091</v>
      </c>
      <c r="U50" vm="48">
        <v>577737</v>
      </c>
      <c r="V50" s="10">
        <f t="shared" si="0"/>
        <v>33.044447560048951</v>
      </c>
      <c r="W50">
        <f>AVERAGEIFS(Data!F:F,Data!B:B,'Data prep demo'!$B$3,Data!A:A,'Data prep demo'!$B$15,Data!C:C,'Data prep demo'!S50)</f>
        <v>83063</v>
      </c>
      <c r="X50" s="10">
        <f t="shared" si="1"/>
        <v>33.044447560048951</v>
      </c>
    </row>
  </sheetData>
  <sortState xmlns:xlrd2="http://schemas.microsoft.com/office/spreadsheetml/2017/richdata2" ref="D3:E12">
    <sortCondition ref="E3:E1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8C32-1D6E-40B5-8C03-0538DD985F53}">
  <dimension ref="B2:K8"/>
  <sheetViews>
    <sheetView showGridLines="0" workbookViewId="0">
      <selection activeCell="B2" sqref="B2"/>
    </sheetView>
  </sheetViews>
  <sheetFormatPr defaultRowHeight="14.4" x14ac:dyDescent="0.3"/>
  <cols>
    <col min="2" max="2" width="22.6640625" customWidth="1"/>
    <col min="4" max="4" width="19" customWidth="1"/>
    <col min="11" max="11" width="25" customWidth="1"/>
  </cols>
  <sheetData>
    <row r="2" spans="2:11" ht="28.8" x14ac:dyDescent="0.55000000000000004">
      <c r="B2" s="19" t="s">
        <v>91</v>
      </c>
      <c r="D2" s="19"/>
      <c r="E2" s="19"/>
      <c r="F2" s="19"/>
      <c r="G2" s="19"/>
      <c r="H2" s="19"/>
    </row>
    <row r="4" spans="2:11" ht="18" x14ac:dyDescent="0.35">
      <c r="B4" s="20" t="s">
        <v>55</v>
      </c>
    </row>
    <row r="8" spans="2:11" x14ac:dyDescent="0.3">
      <c r="K8" s="21" t="s">
        <v>89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65AEC21-30C2-4D8E-BFF1-2A1137FC2F56}">
          <x14:formula1>
            <xm:f>'Data prep demo'!$A$3:$A$12</xm:f>
          </x14:formula1>
          <xm:sqref>B4</xm:sqref>
        </x14:dataValidation>
        <x14:dataValidation type="list" allowBlank="1" showInputMessage="1" showErrorMessage="1" xr:uid="{16A823A2-C225-4BE3-9EDF-110B314FF9D3}">
          <x14:formula1>
            <xm:f>'Data prep demo'!$V$2:$W$2</xm:f>
          </x14:formula1>
          <xm:sqref>K8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F1919"/>
  <sheetViews>
    <sheetView workbookViewId="0">
      <selection activeCell="C2" sqref="C2:C1919"/>
    </sheetView>
  </sheetViews>
  <sheetFormatPr defaultRowHeight="14.4" x14ac:dyDescent="0.3"/>
  <cols>
    <col min="1" max="1" width="9.109375" customWidth="1"/>
    <col min="2" max="2" width="21.6640625" customWidth="1"/>
    <col min="3" max="3" width="18.6640625" customWidth="1"/>
    <col min="4" max="4" width="14.5546875" customWidth="1"/>
    <col min="5" max="5" width="10.6640625" customWidth="1"/>
    <col min="6" max="6" width="16.6640625" customWidth="1"/>
    <col min="7" max="18" width="9.109375" customWidth="1"/>
  </cols>
  <sheetData>
    <row r="1" spans="1:6" x14ac:dyDescent="0.3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6" x14ac:dyDescent="0.3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</row>
    <row r="3" spans="1:6" x14ac:dyDescent="0.3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6" x14ac:dyDescent="0.3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</row>
    <row r="5" spans="1:6" x14ac:dyDescent="0.3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6" x14ac:dyDescent="0.3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6" x14ac:dyDescent="0.3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6" x14ac:dyDescent="0.3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6" x14ac:dyDescent="0.3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6" x14ac:dyDescent="0.3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6" x14ac:dyDescent="0.3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6" x14ac:dyDescent="0.3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6" x14ac:dyDescent="0.3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6" x14ac:dyDescent="0.3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6" x14ac:dyDescent="0.3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6" x14ac:dyDescent="0.3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3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3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3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3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3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3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3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3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3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3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3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3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3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3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3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3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3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3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3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3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3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3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3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3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3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3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3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3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3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3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3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3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3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3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3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3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3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3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3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3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3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3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3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3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3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3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3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3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3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3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3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3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3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3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3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3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3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3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3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3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3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3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3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3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3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3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3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3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3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3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3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3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3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3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3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3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3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3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3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3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3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3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3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3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3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3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3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3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3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3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3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3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3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3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3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3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3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3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3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3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3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3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3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3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3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3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3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3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3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3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3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3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3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3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3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3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3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3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3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3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3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3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3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3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3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3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3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3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3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3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3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3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3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3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3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3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3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3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3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3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3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3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3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3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3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3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3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3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3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3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3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3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3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3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3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3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3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3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3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3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3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3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3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3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3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3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3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3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3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3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3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3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3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3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3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3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3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3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3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3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3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3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3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3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3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3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3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3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3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3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3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3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3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3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3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3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3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3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3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3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3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3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3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3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3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3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3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3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3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3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3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3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3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3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3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3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3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3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3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3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3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3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3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3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3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3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3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3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3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3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3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3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3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3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3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3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3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3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3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3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3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3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3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3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3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3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3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3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3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3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3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3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3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3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3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3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3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3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3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3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3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3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3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3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3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3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3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3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3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3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3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3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3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3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3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3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3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3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3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3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3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3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3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3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3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3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3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3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3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3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3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3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3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3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3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3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3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3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3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3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3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3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3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3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3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3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3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3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3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3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3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3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3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3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3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3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3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3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3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3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3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3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3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3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3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3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3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3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3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3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3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3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3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3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3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3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3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3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3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3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3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3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3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3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3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3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3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3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3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3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3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3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3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3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3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3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3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3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3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3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3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3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3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3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3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3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3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3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3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3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3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3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3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3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3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3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3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3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3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3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3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3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3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3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3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3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3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3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3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3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3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3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3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3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3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3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3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3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3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3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3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3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3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3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3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3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3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3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3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3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3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3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3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3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3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3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3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3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3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3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3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3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3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3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3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3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3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3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3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3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3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3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3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3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3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3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3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3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3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3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3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3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3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3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3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3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3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3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3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3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3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3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3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3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3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3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3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3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3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3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3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3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3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3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3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3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3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3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3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3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3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3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3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3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3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3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3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3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3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3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3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3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3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3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3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3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3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3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3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3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3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3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3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3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3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3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3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3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3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3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3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3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3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3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3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3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3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3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3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3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3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3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3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3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3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3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3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3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3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3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3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3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3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3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3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3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3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3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3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3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3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3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3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3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3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3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3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3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3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3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3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3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3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3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3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3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3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3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3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3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3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3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3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3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3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3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3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3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3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3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3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3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3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3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3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3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3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3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3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3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3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3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3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3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3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3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3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3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3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3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3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3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3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3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3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3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3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3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3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3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3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3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3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3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3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3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3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3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3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3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3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3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3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3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3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3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3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3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3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3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3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3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3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3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3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3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3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3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3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3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3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3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3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3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3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3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3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3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3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3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3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3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3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3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3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3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3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3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3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3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3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3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3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3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3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3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3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3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3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3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3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3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3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3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3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3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3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3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3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3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3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3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3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3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3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3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3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3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3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3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3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3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3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3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3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3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3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3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3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3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3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3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3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3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3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3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3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3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3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3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3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3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3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3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3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3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3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3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3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3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3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3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3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3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3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3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3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3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3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3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3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3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3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3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3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3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3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3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3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3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3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3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3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3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3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3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3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3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3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3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3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3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3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3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3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3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3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3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3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3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3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3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3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3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3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3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3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3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3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3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3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3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3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3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3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3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3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3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3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3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3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3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3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3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3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3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3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3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3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3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3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3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3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3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3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3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3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3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3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3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3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3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3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3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3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3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3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3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3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3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3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3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3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3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3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3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3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3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3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3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3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3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3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3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3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3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3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3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3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3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3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3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3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3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3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3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3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3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3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3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3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3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3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3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3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3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3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3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3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3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3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3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3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3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3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3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3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3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3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3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3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3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3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3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3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3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3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3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3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3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3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3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3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3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3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3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3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3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3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3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3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3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3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3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3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3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3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3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3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3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3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3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3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3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3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3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3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3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3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3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3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3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3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3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3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3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3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3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3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3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3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3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3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3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3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3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3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3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3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3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3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3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3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3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3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3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3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3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3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3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3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3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3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3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3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3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3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3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3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3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3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3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3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3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3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3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3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3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3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3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3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3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3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3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3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3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3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3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3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3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3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3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3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3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3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3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3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3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3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3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3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3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3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3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3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3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3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3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3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3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3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3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3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3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3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3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3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3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3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3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3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3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3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3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3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3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3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3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3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3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3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3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3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3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3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3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3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3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3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3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3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3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3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3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3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3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3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3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3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3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3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3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3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3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3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3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3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3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3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3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3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3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3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3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3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3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3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3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3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3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3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3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3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3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3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3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3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3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3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3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3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3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3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3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3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3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3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3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3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3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3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3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3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3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3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3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3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3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3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3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3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3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3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3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3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3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3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3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3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3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3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3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3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3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3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3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3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3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3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3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3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3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3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3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3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3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3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3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3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3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3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3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3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3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3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3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3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3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3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3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3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3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3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3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3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3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3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3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3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3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3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3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3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3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3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3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3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3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3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3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3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3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3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3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3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3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3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3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3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3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3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3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3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3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3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3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3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3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3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3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3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3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3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3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3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3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3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3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3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3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3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3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3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3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3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3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3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3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3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3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3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3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3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3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3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3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3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3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3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3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3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3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3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3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3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3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3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3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3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3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3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3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3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3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3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3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3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3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3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3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3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3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3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3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3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3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3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3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3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3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3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3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3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3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3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3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3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3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3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3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3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3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3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3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3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3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3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3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3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3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3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3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3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3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3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3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3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3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3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3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3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3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3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3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3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3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3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3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3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3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3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3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3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3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3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3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3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3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3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3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3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3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3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3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3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3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3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3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3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3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3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3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3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3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3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3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3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3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3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3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3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3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3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3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3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3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3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3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3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3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3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3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3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3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3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3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3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3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3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3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3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3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3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3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3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3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3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3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3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3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3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3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3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3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3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3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3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3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3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3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3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3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3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3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3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3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3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3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3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3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3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3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3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3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3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3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3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3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3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3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3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3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3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3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3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3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3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3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3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3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3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3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3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3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3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3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3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3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3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3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3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3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3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3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3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3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3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3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3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3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3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3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3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3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3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3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3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3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3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3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3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3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3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3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3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3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3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3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3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3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3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3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3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3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3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3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3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3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3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3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3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3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3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3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3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3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3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3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3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3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3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3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3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3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3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3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3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3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3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3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3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3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3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3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3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3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3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3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3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3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3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3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3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3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3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3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3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3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3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3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3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3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3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3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3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3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3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3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3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3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3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3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3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3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3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3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3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3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3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3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3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3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3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3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3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3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3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3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3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3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3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3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3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3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3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3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3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3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3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3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3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3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3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3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3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3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3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3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3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3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3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3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3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3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3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3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3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3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3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3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3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3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3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3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3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3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3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3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3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3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3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3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3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3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3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3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3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3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3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3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3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3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3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3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3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3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3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3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3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3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3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3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3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3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3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3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3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3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3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3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3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3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3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3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3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3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3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3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3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3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3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3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3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3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3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3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3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3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3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3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3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3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3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3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3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3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3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3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3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3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3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3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3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3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3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3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3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3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3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3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3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3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3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3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3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3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3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3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3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3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3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3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3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3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3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3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3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3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3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3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3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3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3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3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3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3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3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3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3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3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3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3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3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3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3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3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3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3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3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3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3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3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3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3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3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3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3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3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3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3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3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3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3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3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3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3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3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3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3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3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3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3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3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3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3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3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3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3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3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3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3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3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3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3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3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3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3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3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3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3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3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3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3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3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3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3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3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3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3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3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3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3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3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3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3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3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3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3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3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3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3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3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3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3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3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3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3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3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3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3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3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3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3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3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3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3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3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3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3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3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3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3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3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3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3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3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3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3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3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3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3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3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3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3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3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3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3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3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3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3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3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3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3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3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3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3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3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3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3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3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3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3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3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3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3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3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3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3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3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3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3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3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3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3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3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3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3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3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3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3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3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3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3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3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3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3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3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3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3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3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3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3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3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3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3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3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3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3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3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3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3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3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3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3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3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3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3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3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3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3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3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3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3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3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3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3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3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3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3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3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3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3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3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3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3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3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3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3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3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3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3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3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3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3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3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3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3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3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3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3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3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3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3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3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3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3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3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3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3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3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3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3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3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3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3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3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3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3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3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3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3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3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3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3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3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3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3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3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3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3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3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3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3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3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3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3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3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3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3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3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3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3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3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3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3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3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3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3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3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3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3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3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3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3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3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3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3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3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3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3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3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3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3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3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3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3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3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3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3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3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3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3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3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3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3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3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3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3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3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3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3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3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3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3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3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3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3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3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3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3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3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3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3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3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3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3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3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3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3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3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3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3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3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3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3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3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3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3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3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3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3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3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3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A1F01C08-243B-48FC-94A8-F102AEB1706D}">
      <selection activeCell="F150" sqref="F150"/>
      <pageMargins left="0.7" right="0.7" top="0.75" bottom="0.75" header="0.3" footer="0.3"/>
      <pageSetup orientation="portrait" r:id="rId1"/>
    </customSheetView>
    <customSheetView guid="{948164EF-B902-4A6C-8E3C-A935061C5153}" state="hidden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326E5-0011-497D-8F5E-4B2E56443F19}">
  <dimension ref="A1:T50"/>
  <sheetViews>
    <sheetView workbookViewId="0">
      <selection activeCell="I3" sqref="I3"/>
    </sheetView>
  </sheetViews>
  <sheetFormatPr defaultRowHeight="14.4" x14ac:dyDescent="0.3"/>
  <cols>
    <col min="1" max="1" width="21.6640625" bestFit="1" customWidth="1"/>
    <col min="2" max="2" width="18.33203125" customWidth="1"/>
    <col min="4" max="4" width="20.44140625" customWidth="1"/>
    <col min="5" max="5" width="16.6640625" bestFit="1" customWidth="1"/>
    <col min="6" max="6" width="16.6640625" customWidth="1"/>
    <col min="8" max="8" width="21.88671875" customWidth="1"/>
    <col min="9" max="9" width="12.88671875" customWidth="1"/>
    <col min="12" max="12" width="13.6640625" customWidth="1"/>
    <col min="13" max="13" width="18.33203125" customWidth="1"/>
    <col min="15" max="15" width="17.33203125" customWidth="1"/>
    <col min="16" max="16" width="16.88671875" customWidth="1"/>
    <col min="17" max="17" width="14.5546875" customWidth="1"/>
    <col min="18" max="18" width="25" bestFit="1" customWidth="1"/>
    <col min="19" max="19" width="14.44140625" customWidth="1"/>
    <col min="20" max="20" width="25" bestFit="1" customWidth="1"/>
  </cols>
  <sheetData>
    <row r="1" spans="1:20" x14ac:dyDescent="0.3">
      <c r="A1" s="9" t="s">
        <v>64</v>
      </c>
      <c r="B1" s="9"/>
      <c r="D1" s="7" t="s">
        <v>69</v>
      </c>
      <c r="E1" s="7"/>
      <c r="F1" s="7"/>
      <c r="H1" s="7" t="s">
        <v>70</v>
      </c>
      <c r="I1" s="7"/>
      <c r="K1" s="7" t="s">
        <v>73</v>
      </c>
      <c r="L1" s="7"/>
      <c r="M1" s="7"/>
      <c r="O1" s="7" t="s">
        <v>74</v>
      </c>
      <c r="P1" s="7"/>
      <c r="Q1" s="7"/>
      <c r="R1" s="7"/>
      <c r="S1" s="7"/>
      <c r="T1" s="7"/>
    </row>
    <row r="2" spans="1:20" x14ac:dyDescent="0.3">
      <c r="A2" s="8" t="s">
        <v>49</v>
      </c>
      <c r="B2" s="8" t="s">
        <v>65</v>
      </c>
      <c r="D2" s="6" t="s">
        <v>49</v>
      </c>
      <c r="E2" s="6" t="s">
        <v>63</v>
      </c>
      <c r="F2" s="6" t="s">
        <v>65</v>
      </c>
      <c r="H2" s="6" t="s">
        <v>49</v>
      </c>
      <c r="I2" s="6" t="s">
        <v>62</v>
      </c>
      <c r="K2" s="6" t="s">
        <v>50</v>
      </c>
      <c r="L2" s="6" t="s">
        <v>68</v>
      </c>
      <c r="M2" s="6" t="s">
        <v>62</v>
      </c>
      <c r="O2" s="6" t="s">
        <v>0</v>
      </c>
      <c r="P2" s="6" t="s">
        <v>62</v>
      </c>
      <c r="Q2" s="6" t="s">
        <v>75</v>
      </c>
      <c r="R2" s="6" t="s">
        <v>76</v>
      </c>
      <c r="S2" s="6" t="s">
        <v>77</v>
      </c>
      <c r="T2" s="6" t="str">
        <f>B18</f>
        <v>Average Wages</v>
      </c>
    </row>
    <row r="3" spans="1:20" x14ac:dyDescent="0.3">
      <c r="A3" t="s">
        <v>57</v>
      </c>
      <c r="B3" t="str">
        <f>Dashboard!B6</f>
        <v>Information</v>
      </c>
      <c r="D3" t="s">
        <v>53</v>
      </c>
      <c r="E3" s="2">
        <f>AVERAGEIFS(Data!F:F,Data!B:B,D3,Data!A:A,$B$15)</f>
        <v>93586.333333333328</v>
      </c>
      <c r="F3" s="2">
        <f>IF(D3=$B$3,E3,0)</f>
        <v>93586.333333333328</v>
      </c>
      <c r="H3" t="s">
        <v>54</v>
      </c>
      <c r="I3" s="1">
        <f>SUMIFS(Data!E:E,Data!B:B,H3,Data!A:A,'Data Prep'!$B$15)</f>
        <v>26277342</v>
      </c>
      <c r="K3">
        <v>2017</v>
      </c>
      <c r="L3" s="2">
        <f>AVERAGEIFS(Data!F:F,Data!B:B,'Data Prep'!$B$3,Data!A:A,'Data Prep'!K3)</f>
        <v>75580.708333333328</v>
      </c>
      <c r="M3" s="1">
        <f>SUMIFS(Data!E:E,Data!B:B,'Data Prep'!$B$3,Data!A:A,'Data Prep'!K3)</f>
        <v>2760656</v>
      </c>
      <c r="O3" t="s">
        <v>1</v>
      </c>
      <c r="P3" s="1">
        <f>SUMIFS(Data!E:E,Data!B:B,'Data Prep'!$B$3,Data!A:A,'Data Prep'!$B$15,Data!C:C,'Data Prep'!O3)</f>
        <v>19310</v>
      </c>
      <c r="Q3" vm="49">
        <v>4887871</v>
      </c>
      <c r="R3" s="10">
        <f>P3/Q3*1000</f>
        <v>3.9505952591629363</v>
      </c>
      <c r="S3" s="2">
        <f>AVERAGEIFS(Data!F:F,Data!B:B,'Data Prep'!$B$3,Data!A:A,'Data Prep'!$B$15,Data!C:C,'Data Prep'!O3)</f>
        <v>69393</v>
      </c>
      <c r="T3" s="11">
        <f>IF($T$2=$S$2,-S3,R3)</f>
        <v>-69393</v>
      </c>
    </row>
    <row r="4" spans="1:20" x14ac:dyDescent="0.3">
      <c r="A4" t="s">
        <v>51</v>
      </c>
      <c r="D4" t="s">
        <v>56</v>
      </c>
      <c r="E4" s="2">
        <f>AVERAGEIFS(Data!F:F,Data!B:B,D4,Data!A:A,$B$15)</f>
        <v>90040.666666666672</v>
      </c>
      <c r="F4" s="2">
        <f t="shared" ref="F4:F12" si="0">IF(D4=$B$3,E4,0)</f>
        <v>0</v>
      </c>
      <c r="H4" t="s">
        <v>58</v>
      </c>
      <c r="I4" s="1">
        <f>SUMIFS(Data!E:E,Data!B:B,H4,Data!A:A,'Data Prep'!$B$15)</f>
        <v>22035033</v>
      </c>
      <c r="K4">
        <v>2018</v>
      </c>
      <c r="L4" s="2">
        <f>AVERAGEIFS(Data!F:F,Data!B:B,'Data Prep'!$B$3,Data!A:A,'Data Prep'!K4)</f>
        <v>79569.104166666672</v>
      </c>
      <c r="M4" s="1">
        <f>SUMIFS(Data!E:E,Data!B:B,'Data Prep'!$B$3,Data!A:A,'Data Prep'!K4)</f>
        <v>2781425</v>
      </c>
      <c r="O4" t="s">
        <v>2</v>
      </c>
      <c r="P4" s="1">
        <f>SUMIFS(Data!E:E,Data!B:B,'Data Prep'!$B$3,Data!A:A,'Data Prep'!$B$15,Data!C:C,'Data Prep'!O4)</f>
        <v>45513</v>
      </c>
      <c r="Q4" vm="50">
        <v>7171646</v>
      </c>
      <c r="R4" s="10">
        <f t="shared" ref="R4:R50" si="1">P4/Q4*1000</f>
        <v>6.3462418529860507</v>
      </c>
      <c r="S4" s="2">
        <f>AVERAGEIFS(Data!F:F,Data!B:B,'Data Prep'!$B$3,Data!A:A,'Data Prep'!$B$15,Data!C:C,'Data Prep'!O4)</f>
        <v>90871</v>
      </c>
      <c r="T4" s="11">
        <f t="shared" ref="T4:T50" si="2">IF($T$2=$S$2,-S4,R4)</f>
        <v>-90871</v>
      </c>
    </row>
    <row r="5" spans="1:20" x14ac:dyDescent="0.3">
      <c r="A5" t="s">
        <v>58</v>
      </c>
      <c r="D5" t="s">
        <v>57</v>
      </c>
      <c r="E5" s="2">
        <f>AVERAGEIFS(Data!F:F,Data!B:B,D5,Data!A:A,$B$15)</f>
        <v>74713.0625</v>
      </c>
      <c r="F5" s="2">
        <f t="shared" si="0"/>
        <v>0</v>
      </c>
      <c r="H5" t="s">
        <v>57</v>
      </c>
      <c r="I5" s="1">
        <f>SUMIFS(Data!E:E,Data!B:B,H5,Data!A:A,'Data Prep'!$B$15)</f>
        <v>20065896</v>
      </c>
      <c r="K5">
        <v>2019</v>
      </c>
      <c r="L5" s="2">
        <f>AVERAGEIFS(Data!F:F,Data!B:B,'Data Prep'!$B$3,Data!A:A,'Data Prep'!K5)</f>
        <v>83493.333333333328</v>
      </c>
      <c r="M5" s="1">
        <f>SUMIFS(Data!E:E,Data!B:B,'Data Prep'!$B$3,Data!A:A,'Data Prep'!K5)</f>
        <v>2815141</v>
      </c>
      <c r="O5" t="s">
        <v>3</v>
      </c>
      <c r="P5" s="1">
        <f>SUMIFS(Data!E:E,Data!B:B,'Data Prep'!$B$3,Data!A:A,'Data Prep'!$B$15,Data!C:C,'Data Prep'!O5)</f>
        <v>11509</v>
      </c>
      <c r="Q5" vm="51">
        <v>3013825</v>
      </c>
      <c r="R5" s="10">
        <f t="shared" si="1"/>
        <v>3.8187353280299954</v>
      </c>
      <c r="S5" s="2">
        <f>AVERAGEIFS(Data!F:F,Data!B:B,'Data Prep'!$B$3,Data!A:A,'Data Prep'!$B$15,Data!C:C,'Data Prep'!O5)</f>
        <v>69820</v>
      </c>
      <c r="T5" s="11">
        <f t="shared" si="2"/>
        <v>-69820</v>
      </c>
    </row>
    <row r="6" spans="1:20" x14ac:dyDescent="0.3">
      <c r="A6" t="s">
        <v>56</v>
      </c>
      <c r="D6" t="s">
        <v>52</v>
      </c>
      <c r="E6" s="2">
        <f>AVERAGEIFS(Data!F:F,Data!B:B,D6,Data!A:A,$B$15)</f>
        <v>68427.875</v>
      </c>
      <c r="F6" s="2">
        <f t="shared" si="0"/>
        <v>0</v>
      </c>
      <c r="H6" t="s">
        <v>59</v>
      </c>
      <c r="I6" s="1">
        <f>SUMIFS(Data!E:E,Data!B:B,H6,Data!A:A,'Data Prep'!$B$15)</f>
        <v>12649500</v>
      </c>
      <c r="K6">
        <v>2020</v>
      </c>
      <c r="L6" s="2">
        <f>AVERAGEIFS(Data!F:F,Data!B:B,'Data Prep'!$B$3,Data!A:A,'Data Prep'!K6)</f>
        <v>93586.333333333328</v>
      </c>
      <c r="M6" s="1">
        <f>SUMIFS(Data!E:E,Data!B:B,'Data Prep'!$B$3,Data!A:A,'Data Prep'!K6)</f>
        <v>2677815</v>
      </c>
      <c r="O6" t="s">
        <v>4</v>
      </c>
      <c r="P6" s="1">
        <f>SUMIFS(Data!E:E,Data!B:B,'Data Prep'!$B$3,Data!A:A,'Data Prep'!$B$15,Data!C:C,'Data Prep'!O6)</f>
        <v>527549</v>
      </c>
      <c r="Q6" vm="52">
        <v>39557045</v>
      </c>
      <c r="R6" s="10">
        <f t="shared" si="1"/>
        <v>13.33641074554482</v>
      </c>
      <c r="S6" s="2">
        <f>AVERAGEIFS(Data!F:F,Data!B:B,'Data Prep'!$B$3,Data!A:A,'Data Prep'!$B$15,Data!C:C,'Data Prep'!O6)</f>
        <v>217892</v>
      </c>
      <c r="T6" s="11">
        <f t="shared" si="2"/>
        <v>-217892</v>
      </c>
    </row>
    <row r="7" spans="1:20" x14ac:dyDescent="0.3">
      <c r="A7" t="s">
        <v>53</v>
      </c>
      <c r="D7" t="s">
        <v>51</v>
      </c>
      <c r="E7" s="2">
        <f>AVERAGEIFS(Data!F:F,Data!B:B,D7,Data!A:A,$B$15)</f>
        <v>63896.895833333336</v>
      </c>
      <c r="F7" s="2">
        <f t="shared" si="0"/>
        <v>0</v>
      </c>
      <c r="H7" t="s">
        <v>52</v>
      </c>
      <c r="I7" s="1">
        <f>SUMIFS(Data!E:E,Data!B:B,H7,Data!A:A,'Data Prep'!$B$15)</f>
        <v>12058694</v>
      </c>
      <c r="O7" t="s">
        <v>5</v>
      </c>
      <c r="P7" s="1">
        <f>SUMIFS(Data!E:E,Data!B:B,'Data Prep'!$B$3,Data!A:A,'Data Prep'!$B$15,Data!C:C,'Data Prep'!O7)</f>
        <v>74867</v>
      </c>
      <c r="Q7" vm="53">
        <v>5695564</v>
      </c>
      <c r="R7" s="10">
        <f t="shared" si="1"/>
        <v>13.144791279669581</v>
      </c>
      <c r="S7" s="2">
        <f>AVERAGEIFS(Data!F:F,Data!B:B,'Data Prep'!$B$3,Data!A:A,'Data Prep'!$B$15,Data!C:C,'Data Prep'!O7)</f>
        <v>123495</v>
      </c>
      <c r="T7" s="11">
        <f t="shared" si="2"/>
        <v>-123495</v>
      </c>
    </row>
    <row r="8" spans="1:20" x14ac:dyDescent="0.3">
      <c r="A8" t="s">
        <v>59</v>
      </c>
      <c r="D8" t="s">
        <v>55</v>
      </c>
      <c r="E8" s="2">
        <f>AVERAGEIFS(Data!F:F,Data!B:B,D8,Data!A:A,$B$15)</f>
        <v>55605.9375</v>
      </c>
      <c r="F8" s="2">
        <f t="shared" si="0"/>
        <v>0</v>
      </c>
      <c r="H8" t="s">
        <v>56</v>
      </c>
      <c r="I8" s="1">
        <f>SUMIFS(Data!E:E,Data!B:B,H8,Data!A:A,'Data Prep'!$B$15)</f>
        <v>8142043</v>
      </c>
      <c r="O8" t="s">
        <v>6</v>
      </c>
      <c r="P8" s="1">
        <f>SUMIFS(Data!E:E,Data!B:B,'Data Prep'!$B$3,Data!A:A,'Data Prep'!$B$15,Data!C:C,'Data Prep'!O8)</f>
        <v>29237</v>
      </c>
      <c r="Q8" vm="54">
        <v>3572665</v>
      </c>
      <c r="R8" s="10">
        <f t="shared" si="1"/>
        <v>8.1835268630000293</v>
      </c>
      <c r="S8" s="2">
        <f>AVERAGEIFS(Data!F:F,Data!B:B,'Data Prep'!$B$3,Data!A:A,'Data Prep'!$B$15,Data!C:C,'Data Prep'!O8)</f>
        <v>138917</v>
      </c>
      <c r="T8" s="11">
        <f t="shared" si="2"/>
        <v>-138917</v>
      </c>
    </row>
    <row r="9" spans="1:20" x14ac:dyDescent="0.3">
      <c r="A9" t="s">
        <v>52</v>
      </c>
      <c r="D9" t="s">
        <v>58</v>
      </c>
      <c r="E9" s="2">
        <f>AVERAGEIFS(Data!F:F,Data!B:B,D9,Data!A:A,$B$15)</f>
        <v>53607.208333333336</v>
      </c>
      <c r="F9" s="2">
        <f t="shared" si="0"/>
        <v>0</v>
      </c>
      <c r="H9" t="s">
        <v>51</v>
      </c>
      <c r="I9" s="1">
        <f>SUMIFS(Data!E:E,Data!B:B,H9,Data!A:A,'Data Prep'!$B$15)</f>
        <v>7136444</v>
      </c>
      <c r="O9" t="s">
        <v>7</v>
      </c>
      <c r="P9" s="1">
        <f>SUMIFS(Data!E:E,Data!B:B,'Data Prep'!$B$3,Data!A:A,'Data Prep'!$B$15,Data!C:C,'Data Prep'!O9)</f>
        <v>3622</v>
      </c>
      <c r="Q9" vm="55">
        <v>967171</v>
      </c>
      <c r="R9" s="10">
        <f t="shared" si="1"/>
        <v>3.744942724709488</v>
      </c>
      <c r="S9" s="2">
        <f>AVERAGEIFS(Data!F:F,Data!B:B,'Data Prep'!$B$3,Data!A:A,'Data Prep'!$B$15,Data!C:C,'Data Prep'!O9)</f>
        <v>78966</v>
      </c>
      <c r="T9" s="11">
        <f t="shared" si="2"/>
        <v>-78966</v>
      </c>
    </row>
    <row r="10" spans="1:20" x14ac:dyDescent="0.3">
      <c r="A10" t="s">
        <v>55</v>
      </c>
      <c r="D10" t="s">
        <v>54</v>
      </c>
      <c r="E10" s="2">
        <f>AVERAGEIFS(Data!F:F,Data!B:B,D10,Data!A:A,$B$15)</f>
        <v>49366.8125</v>
      </c>
      <c r="F10" s="2">
        <f t="shared" si="0"/>
        <v>0</v>
      </c>
      <c r="H10" t="s">
        <v>60</v>
      </c>
      <c r="I10" s="1">
        <f>SUMIFS(Data!E:E,Data!B:B,H10,Data!A:A,'Data Prep'!$B$15)</f>
        <v>3843699</v>
      </c>
      <c r="O10" t="s">
        <v>8</v>
      </c>
      <c r="P10" s="1">
        <f>SUMIFS(Data!E:E,Data!B:B,'Data Prep'!$B$3,Data!A:A,'Data Prep'!$B$15,Data!C:C,'Data Prep'!O10)</f>
        <v>130298</v>
      </c>
      <c r="Q10" vm="56">
        <v>21670000</v>
      </c>
      <c r="R10" s="10">
        <f t="shared" si="1"/>
        <v>6.0128287955699129</v>
      </c>
      <c r="S10" s="2">
        <f>AVERAGEIFS(Data!F:F,Data!B:B,'Data Prep'!$B$3,Data!A:A,'Data Prep'!$B$15,Data!C:C,'Data Prep'!O10)</f>
        <v>93350</v>
      </c>
      <c r="T10" s="11">
        <f t="shared" si="2"/>
        <v>-93350</v>
      </c>
    </row>
    <row r="11" spans="1:20" x14ac:dyDescent="0.3">
      <c r="A11" t="s">
        <v>60</v>
      </c>
      <c r="D11" t="s">
        <v>60</v>
      </c>
      <c r="E11" s="2">
        <f>AVERAGEIFS(Data!F:F,Data!B:B,D11,Data!A:A,$B$15)</f>
        <v>40790.1875</v>
      </c>
      <c r="F11" s="2">
        <f t="shared" si="0"/>
        <v>0</v>
      </c>
      <c r="H11" t="s">
        <v>53</v>
      </c>
      <c r="I11" s="1">
        <f>SUMIFS(Data!E:E,Data!B:B,H11,Data!A:A,'Data Prep'!$B$15)</f>
        <v>2677815</v>
      </c>
      <c r="O11" t="s">
        <v>9</v>
      </c>
      <c r="P11" s="1">
        <f>SUMIFS(Data!E:E,Data!B:B,'Data Prep'!$B$3,Data!A:A,'Data Prep'!$B$15,Data!C:C,'Data Prep'!O11)</f>
        <v>109190</v>
      </c>
      <c r="Q11" vm="57">
        <v>10519475</v>
      </c>
      <c r="R11" s="10">
        <f t="shared" si="1"/>
        <v>10.379795569645824</v>
      </c>
      <c r="S11" s="2">
        <f>AVERAGEIFS(Data!F:F,Data!B:B,'Data Prep'!$B$3,Data!A:A,'Data Prep'!$B$15,Data!C:C,'Data Prep'!O11)</f>
        <v>108735</v>
      </c>
      <c r="T11" s="11">
        <f t="shared" si="2"/>
        <v>-108735</v>
      </c>
    </row>
    <row r="12" spans="1:20" x14ac:dyDescent="0.3">
      <c r="A12" t="s">
        <v>54</v>
      </c>
      <c r="D12" t="s">
        <v>59</v>
      </c>
      <c r="E12" s="2">
        <f>AVERAGEIFS(Data!F:F,Data!B:B,D12,Data!A:A,$B$15)</f>
        <v>23286.416666666668</v>
      </c>
      <c r="F12" s="2">
        <f t="shared" si="0"/>
        <v>0</v>
      </c>
      <c r="H12" t="s">
        <v>55</v>
      </c>
      <c r="I12" s="1">
        <f>SUMIFS(Data!E:E,Data!B:B,H12,Data!A:A,'Data Prep'!$B$15)</f>
        <v>1762873</v>
      </c>
      <c r="O12" t="s">
        <v>10</v>
      </c>
      <c r="P12" s="1">
        <f>SUMIFS(Data!E:E,Data!B:B,'Data Prep'!$B$3,Data!A:A,'Data Prep'!$B$15,Data!C:C,'Data Prep'!O12)</f>
        <v>7346</v>
      </c>
      <c r="Q12" vm="58">
        <v>1754208</v>
      </c>
      <c r="R12" s="10">
        <f t="shared" si="1"/>
        <v>4.1876447946879729</v>
      </c>
      <c r="S12" s="2">
        <f>AVERAGEIFS(Data!F:F,Data!B:B,'Data Prep'!$B$3,Data!A:A,'Data Prep'!$B$15,Data!C:C,'Data Prep'!O12)</f>
        <v>64408</v>
      </c>
      <c r="T12" s="11">
        <f t="shared" si="2"/>
        <v>-64408</v>
      </c>
    </row>
    <row r="13" spans="1:20" x14ac:dyDescent="0.3">
      <c r="O13" t="s">
        <v>11</v>
      </c>
      <c r="P13" s="1">
        <f>SUMIFS(Data!E:E,Data!B:B,'Data Prep'!$B$3,Data!A:A,'Data Prep'!$B$15,Data!C:C,'Data Prep'!O13)</f>
        <v>87520</v>
      </c>
      <c r="Q13" vm="59">
        <v>12741080</v>
      </c>
      <c r="R13" s="10">
        <f t="shared" si="1"/>
        <v>6.8691194153085924</v>
      </c>
      <c r="S13" s="2">
        <f>AVERAGEIFS(Data!F:F,Data!B:B,'Data Prep'!$B$3,Data!A:A,'Data Prep'!$B$15,Data!C:C,'Data Prep'!O13)</f>
        <v>110059</v>
      </c>
      <c r="T13" s="11">
        <f t="shared" si="2"/>
        <v>-110059</v>
      </c>
    </row>
    <row r="14" spans="1:20" x14ac:dyDescent="0.3">
      <c r="A14" s="9" t="s">
        <v>66</v>
      </c>
      <c r="B14" s="9"/>
      <c r="H14" s="7" t="s">
        <v>71</v>
      </c>
      <c r="I14" s="7"/>
      <c r="O14" t="s">
        <v>12</v>
      </c>
      <c r="P14" s="1">
        <f>SUMIFS(Data!E:E,Data!B:B,'Data Prep'!$B$3,Data!A:A,'Data Prep'!$B$15,Data!C:C,'Data Prep'!O14)</f>
        <v>26075</v>
      </c>
      <c r="Q14" vm="60">
        <v>6691878</v>
      </c>
      <c r="R14" s="10">
        <f t="shared" si="1"/>
        <v>3.8965145509227757</v>
      </c>
      <c r="S14" s="2">
        <f>AVERAGEIFS(Data!F:F,Data!B:B,'Data Prep'!$B$3,Data!A:A,'Data Prep'!$B$15,Data!C:C,'Data Prep'!O14)</f>
        <v>67191</v>
      </c>
      <c r="T14" s="11">
        <f t="shared" si="2"/>
        <v>-67191</v>
      </c>
    </row>
    <row r="15" spans="1:20" x14ac:dyDescent="0.3">
      <c r="A15" s="5" t="s">
        <v>67</v>
      </c>
      <c r="B15" s="4">
        <v>2020</v>
      </c>
      <c r="D15" t="str">
        <f>INDEX(D3:D12,10)</f>
        <v>Leisure &amp; Hospitality</v>
      </c>
      <c r="H15" s="6" t="s">
        <v>49</v>
      </c>
      <c r="I15" s="6" t="s">
        <v>62</v>
      </c>
      <c r="O15" t="s">
        <v>13</v>
      </c>
      <c r="P15" s="1">
        <f>SUMIFS(Data!E:E,Data!B:B,'Data Prep'!$B$3,Data!A:A,'Data Prep'!$B$15,Data!C:C,'Data Prep'!O15)</f>
        <v>19135</v>
      </c>
      <c r="Q15" vm="61">
        <v>3156145</v>
      </c>
      <c r="R15" s="10">
        <f t="shared" si="1"/>
        <v>6.0627759497741707</v>
      </c>
      <c r="S15" s="2">
        <f>AVERAGEIFS(Data!F:F,Data!B:B,'Data Prep'!$B$3,Data!A:A,'Data Prep'!$B$15,Data!C:C,'Data Prep'!O15)</f>
        <v>66858</v>
      </c>
      <c r="T15" s="11">
        <f t="shared" si="2"/>
        <v>-66858</v>
      </c>
    </row>
    <row r="16" spans="1:20" x14ac:dyDescent="0.3">
      <c r="H16" t="str">
        <f>B3</f>
        <v>Information</v>
      </c>
      <c r="I16" s="1">
        <f>VLOOKUP(B3,H3:I12,2,0)</f>
        <v>2677815</v>
      </c>
      <c r="O16" t="s">
        <v>14</v>
      </c>
      <c r="P16" s="1">
        <f>SUMIFS(Data!E:E,Data!B:B,'Data Prep'!$B$3,Data!A:A,'Data Prep'!$B$15,Data!C:C,'Data Prep'!O16)</f>
        <v>16734</v>
      </c>
      <c r="Q16" vm="62">
        <v>2911505</v>
      </c>
      <c r="R16" s="10">
        <f t="shared" si="1"/>
        <v>5.7475429374155294</v>
      </c>
      <c r="S16" s="2">
        <f>AVERAGEIFS(Data!F:F,Data!B:B,'Data Prep'!$B$3,Data!A:A,'Data Prep'!$B$15,Data!C:C,'Data Prep'!O16)</f>
        <v>73749</v>
      </c>
      <c r="T16" s="11">
        <f t="shared" si="2"/>
        <v>-73749</v>
      </c>
    </row>
    <row r="17" spans="1:20" x14ac:dyDescent="0.3">
      <c r="A17" s="9" t="s">
        <v>78</v>
      </c>
      <c r="B17" s="9"/>
      <c r="H17" t="s">
        <v>72</v>
      </c>
      <c r="I17" s="1">
        <f>SUM(I3:I12)-I16</f>
        <v>113971524</v>
      </c>
      <c r="O17" t="s">
        <v>15</v>
      </c>
      <c r="P17" s="1">
        <f>SUMIFS(Data!E:E,Data!B:B,'Data Prep'!$B$3,Data!A:A,'Data Prep'!$B$15,Data!C:C,'Data Prep'!O17)</f>
        <v>20268</v>
      </c>
      <c r="Q17" vm="63">
        <v>4468402</v>
      </c>
      <c r="R17" s="10">
        <f t="shared" si="1"/>
        <v>4.5358497288292332</v>
      </c>
      <c r="S17" s="2">
        <f>AVERAGEIFS(Data!F:F,Data!B:B,'Data Prep'!$B$3,Data!A:A,'Data Prep'!$B$15,Data!C:C,'Data Prep'!O17)</f>
        <v>63462</v>
      </c>
      <c r="T17" s="11">
        <f t="shared" si="2"/>
        <v>-63462</v>
      </c>
    </row>
    <row r="18" spans="1:20" x14ac:dyDescent="0.3">
      <c r="A18" s="5" t="s">
        <v>79</v>
      </c>
      <c r="B18" s="4" t="str">
        <f>IF(Dashboard!A2=1,'Data Prep'!S2,'Data Prep'!R2)</f>
        <v>Average Wages</v>
      </c>
      <c r="O18" t="s">
        <v>16</v>
      </c>
      <c r="P18" s="1">
        <f>SUMIFS(Data!E:E,Data!B:B,'Data Prep'!$B$3,Data!A:A,'Data Prep'!$B$15,Data!C:C,'Data Prep'!O18)</f>
        <v>18712</v>
      </c>
      <c r="Q18" vm="64">
        <v>4659978</v>
      </c>
      <c r="R18" s="10">
        <f t="shared" si="1"/>
        <v>4.015469600929447</v>
      </c>
      <c r="S18" s="2">
        <f>AVERAGEIFS(Data!F:F,Data!B:B,'Data Prep'!$B$3,Data!A:A,'Data Prep'!$B$15,Data!C:C,'Data Prep'!O18)</f>
        <v>65700</v>
      </c>
      <c r="T18" s="11">
        <f t="shared" si="2"/>
        <v>-65700</v>
      </c>
    </row>
    <row r="19" spans="1:20" x14ac:dyDescent="0.3">
      <c r="H19" s="5" t="s">
        <v>80</v>
      </c>
      <c r="I19" s="13">
        <f>I16/SUM(I16:I17)</f>
        <v>2.2956109506972858E-2</v>
      </c>
      <c r="O19" t="s">
        <v>17</v>
      </c>
      <c r="P19" s="1">
        <f>SUMIFS(Data!E:E,Data!B:B,'Data Prep'!$B$3,Data!A:A,'Data Prep'!$B$15,Data!C:C,'Data Prep'!O19)</f>
        <v>6415</v>
      </c>
      <c r="Q19" vm="65">
        <v>1338404</v>
      </c>
      <c r="R19" s="10">
        <f t="shared" si="1"/>
        <v>4.7930221368136978</v>
      </c>
      <c r="S19" s="2">
        <f>AVERAGEIFS(Data!F:F,Data!B:B,'Data Prep'!$B$3,Data!A:A,'Data Prep'!$B$15,Data!C:C,'Data Prep'!O19)</f>
        <v>64265</v>
      </c>
      <c r="T19" s="11">
        <f t="shared" si="2"/>
        <v>-64265</v>
      </c>
    </row>
    <row r="20" spans="1:20" x14ac:dyDescent="0.3">
      <c r="O20" t="s">
        <v>18</v>
      </c>
      <c r="P20" s="1">
        <f>SUMIFS(Data!E:E,Data!B:B,'Data Prep'!$B$3,Data!A:A,'Data Prep'!$B$15,Data!C:C,'Data Prep'!O20)</f>
        <v>33029</v>
      </c>
      <c r="Q20" vm="66">
        <v>6042718</v>
      </c>
      <c r="R20" s="10">
        <f t="shared" si="1"/>
        <v>5.4659178204245169</v>
      </c>
      <c r="S20" s="2">
        <f>AVERAGEIFS(Data!F:F,Data!B:B,'Data Prep'!$B$3,Data!A:A,'Data Prep'!$B$15,Data!C:C,'Data Prep'!O20)</f>
        <v>110569</v>
      </c>
      <c r="T20" s="11">
        <f t="shared" si="2"/>
        <v>-110569</v>
      </c>
    </row>
    <row r="21" spans="1:20" x14ac:dyDescent="0.3">
      <c r="O21" t="s">
        <v>19</v>
      </c>
      <c r="P21" s="1">
        <f>SUMIFS(Data!E:E,Data!B:B,'Data Prep'!$B$3,Data!A:A,'Data Prep'!$B$15,Data!C:C,'Data Prep'!O21)</f>
        <v>89231</v>
      </c>
      <c r="Q21" vm="67">
        <v>6902149</v>
      </c>
      <c r="R21" s="10">
        <f t="shared" si="1"/>
        <v>12.928002568475412</v>
      </c>
      <c r="S21" s="2">
        <f>AVERAGEIFS(Data!F:F,Data!B:B,'Data Prep'!$B$3,Data!A:A,'Data Prep'!$B$15,Data!C:C,'Data Prep'!O21)</f>
        <v>146746</v>
      </c>
      <c r="T21" s="11">
        <f t="shared" si="2"/>
        <v>-146746</v>
      </c>
    </row>
    <row r="22" spans="1:20" x14ac:dyDescent="0.3">
      <c r="O22" t="s">
        <v>20</v>
      </c>
      <c r="P22" s="1">
        <f>SUMIFS(Data!E:E,Data!B:B,'Data Prep'!$B$3,Data!A:A,'Data Prep'!$B$15,Data!C:C,'Data Prep'!O22)</f>
        <v>50511</v>
      </c>
      <c r="Q22" vm="68">
        <v>9995915</v>
      </c>
      <c r="R22" s="10">
        <f t="shared" si="1"/>
        <v>5.053164217582883</v>
      </c>
      <c r="S22" s="2">
        <f>AVERAGEIFS(Data!F:F,Data!B:B,'Data Prep'!$B$3,Data!A:A,'Data Prep'!$B$15,Data!C:C,'Data Prep'!O22)</f>
        <v>88745</v>
      </c>
      <c r="T22" s="11">
        <f t="shared" si="2"/>
        <v>-88745</v>
      </c>
    </row>
    <row r="23" spans="1:20" x14ac:dyDescent="0.3">
      <c r="O23" t="s">
        <v>21</v>
      </c>
      <c r="P23" s="1">
        <f>SUMIFS(Data!E:E,Data!B:B,'Data Prep'!$B$3,Data!A:A,'Data Prep'!$B$15,Data!C:C,'Data Prep'!O23)</f>
        <v>43145</v>
      </c>
      <c r="Q23" vm="69">
        <v>5611179</v>
      </c>
      <c r="R23" s="10">
        <f t="shared" si="1"/>
        <v>7.6891148901148938</v>
      </c>
      <c r="S23" s="2">
        <f>AVERAGEIFS(Data!F:F,Data!B:B,'Data Prep'!$B$3,Data!A:A,'Data Prep'!$B$15,Data!C:C,'Data Prep'!O23)</f>
        <v>92292</v>
      </c>
      <c r="T23" s="11">
        <f t="shared" si="2"/>
        <v>-92292</v>
      </c>
    </row>
    <row r="24" spans="1:20" x14ac:dyDescent="0.3">
      <c r="O24" t="s">
        <v>22</v>
      </c>
      <c r="P24" s="1">
        <f>SUMIFS(Data!E:E,Data!B:B,'Data Prep'!$B$3,Data!A:A,'Data Prep'!$B$15,Data!C:C,'Data Prep'!O24)</f>
        <v>9629</v>
      </c>
      <c r="Q24" vm="70">
        <v>2963914</v>
      </c>
      <c r="R24" s="10">
        <f t="shared" si="1"/>
        <v>3.2487447341589535</v>
      </c>
      <c r="S24" s="2">
        <f>AVERAGEIFS(Data!F:F,Data!B:B,'Data Prep'!$B$3,Data!A:A,'Data Prep'!$B$15,Data!C:C,'Data Prep'!O24)</f>
        <v>54301</v>
      </c>
      <c r="T24" s="11">
        <f t="shared" si="2"/>
        <v>-54301</v>
      </c>
    </row>
    <row r="25" spans="1:20" x14ac:dyDescent="0.3">
      <c r="O25" t="s">
        <v>23</v>
      </c>
      <c r="P25" s="1">
        <f>SUMIFS(Data!E:E,Data!B:B,'Data Prep'!$B$3,Data!A:A,'Data Prep'!$B$15,Data!C:C,'Data Prep'!O25)</f>
        <v>43675</v>
      </c>
      <c r="Q25" vm="71">
        <v>6126452</v>
      </c>
      <c r="R25" s="10">
        <f t="shared" si="1"/>
        <v>7.1289222538591668</v>
      </c>
      <c r="S25" s="2">
        <f>AVERAGEIFS(Data!F:F,Data!B:B,'Data Prep'!$B$3,Data!A:A,'Data Prep'!$B$15,Data!C:C,'Data Prep'!O25)</f>
        <v>89327</v>
      </c>
      <c r="T25" s="11">
        <f t="shared" si="2"/>
        <v>-89327</v>
      </c>
    </row>
    <row r="26" spans="1:20" x14ac:dyDescent="0.3">
      <c r="O26" t="s">
        <v>24</v>
      </c>
      <c r="P26" s="1">
        <f>SUMIFS(Data!E:E,Data!B:B,'Data Prep'!$B$3,Data!A:A,'Data Prep'!$B$15,Data!C:C,'Data Prep'!O26)</f>
        <v>5797</v>
      </c>
      <c r="Q26" vm="72">
        <v>1062305</v>
      </c>
      <c r="R26" s="10">
        <f t="shared" si="1"/>
        <v>5.4570015202790154</v>
      </c>
      <c r="S26" s="2">
        <f>AVERAGEIFS(Data!F:F,Data!B:B,'Data Prep'!$B$3,Data!A:A,'Data Prep'!$B$15,Data!C:C,'Data Prep'!O26)</f>
        <v>65673</v>
      </c>
      <c r="T26" s="11">
        <f t="shared" si="2"/>
        <v>-65673</v>
      </c>
    </row>
    <row r="27" spans="1:20" x14ac:dyDescent="0.3">
      <c r="O27" t="s">
        <v>25</v>
      </c>
      <c r="P27" s="1">
        <f>SUMIFS(Data!E:E,Data!B:B,'Data Prep'!$B$3,Data!A:A,'Data Prep'!$B$15,Data!C:C,'Data Prep'!O27)</f>
        <v>16165</v>
      </c>
      <c r="Q27" vm="73">
        <v>1929268</v>
      </c>
      <c r="R27" s="10">
        <f t="shared" si="1"/>
        <v>8.3788255441960366</v>
      </c>
      <c r="S27" s="2">
        <f>AVERAGEIFS(Data!F:F,Data!B:B,'Data Prep'!$B$3,Data!A:A,'Data Prep'!$B$15,Data!C:C,'Data Prep'!O27)</f>
        <v>76361</v>
      </c>
      <c r="T27" s="11">
        <f t="shared" si="2"/>
        <v>-76361</v>
      </c>
    </row>
    <row r="28" spans="1:20" x14ac:dyDescent="0.3">
      <c r="O28" t="s">
        <v>26</v>
      </c>
      <c r="P28" s="1">
        <f>SUMIFS(Data!E:E,Data!B:B,'Data Prep'!$B$3,Data!A:A,'Data Prep'!$B$15,Data!C:C,'Data Prep'!O28)</f>
        <v>13306</v>
      </c>
      <c r="Q28" vm="74">
        <v>3034392</v>
      </c>
      <c r="R28" s="10">
        <f t="shared" si="1"/>
        <v>4.3850629714288729</v>
      </c>
      <c r="S28" s="2">
        <f>AVERAGEIFS(Data!F:F,Data!B:B,'Data Prep'!$B$3,Data!A:A,'Data Prep'!$B$15,Data!C:C,'Data Prep'!O28)</f>
        <v>88353</v>
      </c>
      <c r="T28" s="11">
        <f t="shared" si="2"/>
        <v>-88353</v>
      </c>
    </row>
    <row r="29" spans="1:20" x14ac:dyDescent="0.3">
      <c r="O29" t="s">
        <v>27</v>
      </c>
      <c r="P29" s="1">
        <f>SUMIFS(Data!E:E,Data!B:B,'Data Prep'!$B$3,Data!A:A,'Data Prep'!$B$15,Data!C:C,'Data Prep'!O29)</f>
        <v>11735</v>
      </c>
      <c r="Q29" vm="75">
        <v>1356458</v>
      </c>
      <c r="R29" s="10">
        <f t="shared" si="1"/>
        <v>8.651207777903922</v>
      </c>
      <c r="S29" s="2">
        <f>AVERAGEIFS(Data!F:F,Data!B:B,'Data Prep'!$B$3,Data!A:A,'Data Prep'!$B$15,Data!C:C,'Data Prep'!O29)</f>
        <v>107194</v>
      </c>
      <c r="T29" s="11">
        <f t="shared" si="2"/>
        <v>-107194</v>
      </c>
    </row>
    <row r="30" spans="1:20" x14ac:dyDescent="0.3">
      <c r="O30" t="s">
        <v>28</v>
      </c>
      <c r="P30" s="1">
        <f>SUMIFS(Data!E:E,Data!B:B,'Data Prep'!$B$3,Data!A:A,'Data Prep'!$B$15,Data!C:C,'Data Prep'!O30)</f>
        <v>67885</v>
      </c>
      <c r="Q30" vm="76">
        <v>8908520</v>
      </c>
      <c r="R30" s="10">
        <f t="shared" si="1"/>
        <v>7.6202332149447942</v>
      </c>
      <c r="S30" s="2">
        <f>AVERAGEIFS(Data!F:F,Data!B:B,'Data Prep'!$B$3,Data!A:A,'Data Prep'!$B$15,Data!C:C,'Data Prep'!O30)</f>
        <v>130541</v>
      </c>
      <c r="T30" s="11">
        <f t="shared" si="2"/>
        <v>-130541</v>
      </c>
    </row>
    <row r="31" spans="1:20" x14ac:dyDescent="0.3">
      <c r="O31" t="s">
        <v>29</v>
      </c>
      <c r="P31" s="1">
        <f>SUMIFS(Data!E:E,Data!B:B,'Data Prep'!$B$3,Data!A:A,'Data Prep'!$B$15,Data!C:C,'Data Prep'!O31)</f>
        <v>9076</v>
      </c>
      <c r="Q31" vm="77">
        <v>2095428</v>
      </c>
      <c r="R31" s="10">
        <f t="shared" si="1"/>
        <v>4.3313346963007078</v>
      </c>
      <c r="S31" s="2">
        <f>AVERAGEIFS(Data!F:F,Data!B:B,'Data Prep'!$B$3,Data!A:A,'Data Prep'!$B$15,Data!C:C,'Data Prep'!O31)</f>
        <v>62393</v>
      </c>
      <c r="T31" s="11">
        <f t="shared" si="2"/>
        <v>-62393</v>
      </c>
    </row>
    <row r="32" spans="1:20" x14ac:dyDescent="0.3">
      <c r="O32" t="s">
        <v>30</v>
      </c>
      <c r="P32" s="1">
        <f>SUMIFS(Data!E:E,Data!B:B,'Data Prep'!$B$3,Data!A:A,'Data Prep'!$B$15,Data!C:C,'Data Prep'!O32)</f>
        <v>267749</v>
      </c>
      <c r="Q32" vm="78">
        <v>19542209</v>
      </c>
      <c r="R32" s="10">
        <f t="shared" si="1"/>
        <v>13.701061123642674</v>
      </c>
      <c r="S32" s="2">
        <f>AVERAGEIFS(Data!F:F,Data!B:B,'Data Prep'!$B$3,Data!A:A,'Data Prep'!$B$15,Data!C:C,'Data Prep'!O32)</f>
        <v>154357</v>
      </c>
      <c r="T32" s="11">
        <f t="shared" si="2"/>
        <v>-154357</v>
      </c>
    </row>
    <row r="33" spans="15:20" x14ac:dyDescent="0.3">
      <c r="O33" t="s">
        <v>31</v>
      </c>
      <c r="P33" s="1">
        <f>SUMIFS(Data!E:E,Data!B:B,'Data Prep'!$B$3,Data!A:A,'Data Prep'!$B$15,Data!C:C,'Data Prep'!O33)</f>
        <v>73440</v>
      </c>
      <c r="Q33" vm="79">
        <v>10383620</v>
      </c>
      <c r="R33" s="10">
        <f t="shared" si="1"/>
        <v>7.0726779292770727</v>
      </c>
      <c r="S33" s="2">
        <f>AVERAGEIFS(Data!F:F,Data!B:B,'Data Prep'!$B$3,Data!A:A,'Data Prep'!$B$15,Data!C:C,'Data Prep'!O33)</f>
        <v>96207</v>
      </c>
      <c r="T33" s="11">
        <f t="shared" si="2"/>
        <v>-96207</v>
      </c>
    </row>
    <row r="34" spans="15:20" x14ac:dyDescent="0.3">
      <c r="O34" t="s">
        <v>32</v>
      </c>
      <c r="P34" s="1">
        <f>SUMIFS(Data!E:E,Data!B:B,'Data Prep'!$B$3,Data!A:A,'Data Prep'!$B$15,Data!C:C,'Data Prep'!O34)</f>
        <v>5780</v>
      </c>
      <c r="Q34" vm="80">
        <v>760077</v>
      </c>
      <c r="R34" s="10">
        <f t="shared" si="1"/>
        <v>7.6044927027130145</v>
      </c>
      <c r="S34" s="2">
        <f>AVERAGEIFS(Data!F:F,Data!B:B,'Data Prep'!$B$3,Data!A:A,'Data Prep'!$B$15,Data!C:C,'Data Prep'!O34)</f>
        <v>79624</v>
      </c>
      <c r="T34" s="11">
        <f t="shared" si="2"/>
        <v>-79624</v>
      </c>
    </row>
    <row r="35" spans="15:20" x14ac:dyDescent="0.3">
      <c r="O35" t="s">
        <v>33</v>
      </c>
      <c r="P35" s="1">
        <f>SUMIFS(Data!E:E,Data!B:B,'Data Prep'!$B$3,Data!A:A,'Data Prep'!$B$15,Data!C:C,'Data Prep'!O35)</f>
        <v>63865</v>
      </c>
      <c r="Q35" vm="81">
        <v>11689442</v>
      </c>
      <c r="R35" s="10">
        <f t="shared" si="1"/>
        <v>5.4634772130269349</v>
      </c>
      <c r="S35" s="2">
        <f>AVERAGEIFS(Data!F:F,Data!B:B,'Data Prep'!$B$3,Data!A:A,'Data Prep'!$B$15,Data!C:C,'Data Prep'!O35)</f>
        <v>80052</v>
      </c>
      <c r="T35" s="11">
        <f t="shared" si="2"/>
        <v>-80052</v>
      </c>
    </row>
    <row r="36" spans="15:20" x14ac:dyDescent="0.3">
      <c r="O36" t="s">
        <v>34</v>
      </c>
      <c r="P36" s="1">
        <f>SUMIFS(Data!E:E,Data!B:B,'Data Prep'!$B$3,Data!A:A,'Data Prep'!$B$15,Data!C:C,'Data Prep'!O36)</f>
        <v>18256</v>
      </c>
      <c r="Q36" vm="82">
        <v>3943079</v>
      </c>
      <c r="R36" s="10">
        <f t="shared" si="1"/>
        <v>4.6298844126633023</v>
      </c>
      <c r="S36" s="2">
        <f>AVERAGEIFS(Data!F:F,Data!B:B,'Data Prep'!$B$3,Data!A:A,'Data Prep'!$B$15,Data!C:C,'Data Prep'!O36)</f>
        <v>63710</v>
      </c>
      <c r="T36" s="11">
        <f t="shared" si="2"/>
        <v>-63710</v>
      </c>
    </row>
    <row r="37" spans="15:20" x14ac:dyDescent="0.3">
      <c r="O37" t="s">
        <v>35</v>
      </c>
      <c r="P37" s="1">
        <f>SUMIFS(Data!E:E,Data!B:B,'Data Prep'!$B$3,Data!A:A,'Data Prep'!$B$15,Data!C:C,'Data Prep'!O37)</f>
        <v>33218</v>
      </c>
      <c r="Q37" vm="83">
        <v>4190713</v>
      </c>
      <c r="R37" s="10">
        <f t="shared" si="1"/>
        <v>7.9265747857226208</v>
      </c>
      <c r="S37" s="2">
        <f>AVERAGEIFS(Data!F:F,Data!B:B,'Data Prep'!$B$3,Data!A:A,'Data Prep'!$B$15,Data!C:C,'Data Prep'!O37)</f>
        <v>101737</v>
      </c>
      <c r="T37" s="11">
        <f t="shared" si="2"/>
        <v>-101737</v>
      </c>
    </row>
    <row r="38" spans="15:20" x14ac:dyDescent="0.3">
      <c r="O38" t="s">
        <v>36</v>
      </c>
      <c r="P38" s="1">
        <f>SUMIFS(Data!E:E,Data!B:B,'Data Prep'!$B$3,Data!A:A,'Data Prep'!$B$15,Data!C:C,'Data Prep'!O38)</f>
        <v>82872</v>
      </c>
      <c r="Q38" vm="84">
        <v>12807060</v>
      </c>
      <c r="R38" s="10">
        <f t="shared" si="1"/>
        <v>6.4708059460953571</v>
      </c>
      <c r="S38" s="2">
        <f>AVERAGEIFS(Data!F:F,Data!B:B,'Data Prep'!$B$3,Data!A:A,'Data Prep'!$B$15,Data!C:C,'Data Prep'!O38)</f>
        <v>107388</v>
      </c>
      <c r="T38" s="11">
        <f t="shared" si="2"/>
        <v>-107388</v>
      </c>
    </row>
    <row r="39" spans="15:20" x14ac:dyDescent="0.3">
      <c r="O39" t="s">
        <v>37</v>
      </c>
      <c r="P39" s="1">
        <f>SUMIFS(Data!E:E,Data!B:B,'Data Prep'!$B$3,Data!A:A,'Data Prep'!$B$15,Data!C:C,'Data Prep'!O39)</f>
        <v>5243</v>
      </c>
      <c r="Q39" vm="85">
        <v>1057315</v>
      </c>
      <c r="R39" s="10">
        <f t="shared" si="1"/>
        <v>4.9587871164222586</v>
      </c>
      <c r="S39" s="2">
        <f>AVERAGEIFS(Data!F:F,Data!B:B,'Data Prep'!$B$3,Data!A:A,'Data Prep'!$B$15,Data!C:C,'Data Prep'!O39)</f>
        <v>87286</v>
      </c>
      <c r="T39" s="11">
        <f t="shared" si="2"/>
        <v>-87286</v>
      </c>
    </row>
    <row r="40" spans="15:20" x14ac:dyDescent="0.3">
      <c r="O40" t="s">
        <v>38</v>
      </c>
      <c r="P40" s="1">
        <f>SUMIFS(Data!E:E,Data!B:B,'Data Prep'!$B$3,Data!A:A,'Data Prep'!$B$15,Data!C:C,'Data Prep'!O40)</f>
        <v>24744</v>
      </c>
      <c r="Q40" vm="86">
        <v>5084127</v>
      </c>
      <c r="R40" s="10">
        <f t="shared" si="1"/>
        <v>4.8669122545522558</v>
      </c>
      <c r="S40" s="2">
        <f>AVERAGEIFS(Data!F:F,Data!B:B,'Data Prep'!$B$3,Data!A:A,'Data Prep'!$B$15,Data!C:C,'Data Prep'!O40)</f>
        <v>73562</v>
      </c>
      <c r="T40" s="11">
        <f t="shared" si="2"/>
        <v>-73562</v>
      </c>
    </row>
    <row r="41" spans="15:20" x14ac:dyDescent="0.3">
      <c r="O41" t="s">
        <v>39</v>
      </c>
      <c r="P41" s="1">
        <f>SUMIFS(Data!E:E,Data!B:B,'Data Prep'!$B$3,Data!A:A,'Data Prep'!$B$15,Data!C:C,'Data Prep'!O41)</f>
        <v>5074</v>
      </c>
      <c r="Q41" vm="87">
        <v>882235</v>
      </c>
      <c r="R41" s="10">
        <f t="shared" si="1"/>
        <v>5.7513020907127919</v>
      </c>
      <c r="S41" s="2">
        <f>AVERAGEIFS(Data!F:F,Data!B:B,'Data Prep'!$B$3,Data!A:A,'Data Prep'!$B$15,Data!C:C,'Data Prep'!O41)</f>
        <v>58069</v>
      </c>
      <c r="T41" s="11">
        <f t="shared" si="2"/>
        <v>-58069</v>
      </c>
    </row>
    <row r="42" spans="15:20" x14ac:dyDescent="0.3">
      <c r="O42" t="s">
        <v>40</v>
      </c>
      <c r="P42" s="1">
        <f>SUMIFS(Data!E:E,Data!B:B,'Data Prep'!$B$3,Data!A:A,'Data Prep'!$B$15,Data!C:C,'Data Prep'!O42)</f>
        <v>42929</v>
      </c>
      <c r="Q42" vm="88">
        <v>6770010</v>
      </c>
      <c r="R42" s="10">
        <f t="shared" si="1"/>
        <v>6.3410541491076087</v>
      </c>
      <c r="S42" s="2">
        <f>AVERAGEIFS(Data!F:F,Data!B:B,'Data Prep'!$B$3,Data!A:A,'Data Prep'!$B$15,Data!C:C,'Data Prep'!O42)</f>
        <v>81293</v>
      </c>
      <c r="T42" s="11">
        <f t="shared" si="2"/>
        <v>-81293</v>
      </c>
    </row>
    <row r="43" spans="15:20" x14ac:dyDescent="0.3">
      <c r="O43" t="s">
        <v>41</v>
      </c>
      <c r="P43" s="1">
        <f>SUMIFS(Data!E:E,Data!B:B,'Data Prep'!$B$3,Data!A:A,'Data Prep'!$B$15,Data!C:C,'Data Prep'!O43)</f>
        <v>198521</v>
      </c>
      <c r="Q43" vm="89">
        <v>28701845</v>
      </c>
      <c r="R43" s="10">
        <f t="shared" si="1"/>
        <v>6.9166633712919854</v>
      </c>
      <c r="S43" s="2">
        <f>AVERAGEIFS(Data!F:F,Data!B:B,'Data Prep'!$B$3,Data!A:A,'Data Prep'!$B$15,Data!C:C,'Data Prep'!O43)</f>
        <v>102835</v>
      </c>
      <c r="T43" s="11">
        <f t="shared" si="2"/>
        <v>-102835</v>
      </c>
    </row>
    <row r="44" spans="15:20" x14ac:dyDescent="0.3">
      <c r="O44" t="s">
        <v>42</v>
      </c>
      <c r="P44" s="1">
        <f>SUMIFS(Data!E:E,Data!B:B,'Data Prep'!$B$3,Data!A:A,'Data Prep'!$B$15,Data!C:C,'Data Prep'!O44)</f>
        <v>37222</v>
      </c>
      <c r="Q44" vm="90">
        <v>3161105</v>
      </c>
      <c r="R44" s="10">
        <f t="shared" si="1"/>
        <v>11.774996401574766</v>
      </c>
      <c r="S44" s="2">
        <f>AVERAGEIFS(Data!F:F,Data!B:B,'Data Prep'!$B$3,Data!A:A,'Data Prep'!$B$15,Data!C:C,'Data Prep'!O44)</f>
        <v>96974</v>
      </c>
      <c r="T44" s="11">
        <f t="shared" si="2"/>
        <v>-96974</v>
      </c>
    </row>
    <row r="45" spans="15:20" x14ac:dyDescent="0.3">
      <c r="O45" t="s">
        <v>43</v>
      </c>
      <c r="P45" s="1">
        <f>SUMIFS(Data!E:E,Data!B:B,'Data Prep'!$B$3,Data!A:A,'Data Prep'!$B$15,Data!C:C,'Data Prep'!O45)</f>
        <v>3961</v>
      </c>
      <c r="Q45" vm="91">
        <v>626299</v>
      </c>
      <c r="R45" s="10">
        <f t="shared" si="1"/>
        <v>6.32445525220382</v>
      </c>
      <c r="S45" s="2">
        <f>AVERAGEIFS(Data!F:F,Data!B:B,'Data Prep'!$B$3,Data!A:A,'Data Prep'!$B$15,Data!C:C,'Data Prep'!O45)</f>
        <v>68605</v>
      </c>
      <c r="T45" s="11">
        <f t="shared" si="2"/>
        <v>-68605</v>
      </c>
    </row>
    <row r="46" spans="15:20" x14ac:dyDescent="0.3">
      <c r="O46" t="s">
        <v>44</v>
      </c>
      <c r="P46" s="1">
        <f>SUMIFS(Data!E:E,Data!B:B,'Data Prep'!$B$3,Data!A:A,'Data Prep'!$B$15,Data!C:C,'Data Prep'!O46)</f>
        <v>64840</v>
      </c>
      <c r="Q46" vm="92">
        <v>8517685</v>
      </c>
      <c r="R46" s="10">
        <f t="shared" si="1"/>
        <v>7.6123970304137796</v>
      </c>
      <c r="S46" s="2">
        <f>AVERAGEIFS(Data!F:F,Data!B:B,'Data Prep'!$B$3,Data!A:A,'Data Prep'!$B$15,Data!C:C,'Data Prep'!O46)</f>
        <v>117848</v>
      </c>
      <c r="T46" s="11">
        <f t="shared" si="2"/>
        <v>-117848</v>
      </c>
    </row>
    <row r="47" spans="15:20" x14ac:dyDescent="0.3">
      <c r="O47" t="s">
        <v>45</v>
      </c>
      <c r="P47" s="1">
        <f>SUMIFS(Data!E:E,Data!B:B,'Data Prep'!$B$3,Data!A:A,'Data Prep'!$B$15,Data!C:C,'Data Prep'!O47)</f>
        <v>148556</v>
      </c>
      <c r="Q47" vm="93">
        <v>7614893</v>
      </c>
      <c r="R47" s="10">
        <f t="shared" si="1"/>
        <v>19.508612924699005</v>
      </c>
      <c r="S47" s="2">
        <f>AVERAGEIFS(Data!F:F,Data!B:B,'Data Prep'!$B$3,Data!A:A,'Data Prep'!$B$15,Data!C:C,'Data Prep'!O47)</f>
        <v>242273</v>
      </c>
      <c r="T47" s="11">
        <f t="shared" si="2"/>
        <v>-242273</v>
      </c>
    </row>
    <row r="48" spans="15:20" x14ac:dyDescent="0.3">
      <c r="O48" t="s">
        <v>46</v>
      </c>
      <c r="P48" s="1">
        <f>SUMIFS(Data!E:E,Data!B:B,'Data Prep'!$B$3,Data!A:A,'Data Prep'!$B$15,Data!C:C,'Data Prep'!O48)</f>
        <v>7215</v>
      </c>
      <c r="Q48" vm="94">
        <v>1805832</v>
      </c>
      <c r="R48" s="10">
        <f t="shared" si="1"/>
        <v>3.9953882753212926</v>
      </c>
      <c r="S48" s="2">
        <f>AVERAGEIFS(Data!F:F,Data!B:B,'Data Prep'!$B$3,Data!A:A,'Data Prep'!$B$15,Data!C:C,'Data Prep'!O48)</f>
        <v>58063</v>
      </c>
      <c r="T48" s="11">
        <f t="shared" si="2"/>
        <v>-58063</v>
      </c>
    </row>
    <row r="49" spans="15:20" x14ac:dyDescent="0.3">
      <c r="O49" t="s">
        <v>47</v>
      </c>
      <c r="P49" s="1">
        <f>SUMIFS(Data!E:E,Data!B:B,'Data Prep'!$B$3,Data!A:A,'Data Prep'!$B$15,Data!C:C,'Data Prep'!O49)</f>
        <v>44846</v>
      </c>
      <c r="Q49" vm="95">
        <v>5813568</v>
      </c>
      <c r="R49" s="10">
        <f t="shared" si="1"/>
        <v>7.7140234706121955</v>
      </c>
      <c r="S49" s="2">
        <f>AVERAGEIFS(Data!F:F,Data!B:B,'Data Prep'!$B$3,Data!A:A,'Data Prep'!$B$15,Data!C:C,'Data Prep'!O49)</f>
        <v>88336</v>
      </c>
      <c r="T49" s="11">
        <f t="shared" si="2"/>
        <v>-88336</v>
      </c>
    </row>
    <row r="50" spans="15:20" x14ac:dyDescent="0.3">
      <c r="O50" t="s">
        <v>48</v>
      </c>
      <c r="P50" s="1">
        <f>SUMIFS(Data!E:E,Data!B:B,'Data Prep'!$B$3,Data!A:A,'Data Prep'!$B$15,Data!C:C,'Data Prep'!O50)</f>
        <v>3000</v>
      </c>
      <c r="Q50" vm="96">
        <v>577737</v>
      </c>
      <c r="R50" s="10">
        <f t="shared" si="1"/>
        <v>5.1926741752735248</v>
      </c>
      <c r="S50" s="2">
        <f>AVERAGEIFS(Data!F:F,Data!B:B,'Data Prep'!$B$3,Data!A:A,'Data Prep'!$B$15,Data!C:C,'Data Prep'!O50)</f>
        <v>54299</v>
      </c>
      <c r="T50" s="11">
        <f t="shared" si="2"/>
        <v>-54299</v>
      </c>
    </row>
  </sheetData>
  <sortState xmlns:xlrd2="http://schemas.microsoft.com/office/spreadsheetml/2017/richdata2" ref="H2:I12">
    <sortCondition descending="1" ref="I2:I1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6C21-9A78-4BA7-8A8B-6FC7EEC60075}">
  <dimension ref="A1:R37"/>
  <sheetViews>
    <sheetView showGridLines="0" tabSelected="1" workbookViewId="0">
      <selection activeCell="B6" sqref="B6"/>
    </sheetView>
  </sheetViews>
  <sheetFormatPr defaultColWidth="0" defaultRowHeight="14.4" zeroHeight="1" x14ac:dyDescent="0.3"/>
  <cols>
    <col min="1" max="1" width="6.5546875" customWidth="1"/>
    <col min="2" max="2" width="49.5546875" customWidth="1"/>
    <col min="3" max="8" width="9.109375" customWidth="1"/>
    <col min="9" max="9" width="3.6640625" customWidth="1"/>
    <col min="10" max="10" width="2.5546875" customWidth="1"/>
    <col min="11" max="11" width="8.33203125" customWidth="1"/>
    <col min="12" max="13" width="9.109375" customWidth="1"/>
    <col min="14" max="14" width="36.88671875" bestFit="1" customWidth="1"/>
    <col min="15" max="17" width="9.109375" customWidth="1"/>
    <col min="18" max="18" width="3.109375" customWidth="1"/>
    <col min="19" max="16384" width="9.109375" hidden="1"/>
  </cols>
  <sheetData>
    <row r="1" spans="1:2" x14ac:dyDescent="0.3">
      <c r="A1" s="14">
        <v>10</v>
      </c>
    </row>
    <row r="2" spans="1:2" x14ac:dyDescent="0.3">
      <c r="A2" s="14">
        <v>1</v>
      </c>
    </row>
    <row r="3" spans="1:2" x14ac:dyDescent="0.3"/>
    <row r="4" spans="1:2" x14ac:dyDescent="0.3"/>
    <row r="5" spans="1:2" x14ac:dyDescent="0.3"/>
    <row r="6" spans="1:2" ht="31.2" x14ac:dyDescent="0.6">
      <c r="B6" s="12" t="str" cm="1">
        <f t="array" ref="B6">INDEX('Data Prep'!D3:D12,11-Dashboard!A1)</f>
        <v>Information</v>
      </c>
    </row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  <row r="37" x14ac:dyDescent="0.3"/>
  </sheetData>
  <sheetProtection selectLockedCells="1" selectUnlockedCells="1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Spinner 2">
              <controlPr defaultSize="0" autoPict="0">
                <anchor moveWithCells="1" siz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2</xdr:col>
                    <xdr:colOff>502920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5" name="Option Button 5">
              <controlPr defaultSize="0" autoFill="0" autoLine="0" autoPict="0">
                <anchor moveWithCells="1">
                  <from>
                    <xdr:col>11</xdr:col>
                    <xdr:colOff>495300</xdr:colOff>
                    <xdr:row>9</xdr:row>
                    <xdr:rowOff>45720</xdr:rowOff>
                  </from>
                  <to>
                    <xdr:col>13</xdr:col>
                    <xdr:colOff>1447800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" name="Option Button 6">
              <controlPr defaultSize="0" autoFill="0" autoLine="0" autoPict="0">
                <anchor moveWithCells="1">
                  <from>
                    <xdr:col>13</xdr:col>
                    <xdr:colOff>1485900</xdr:colOff>
                    <xdr:row>9</xdr:row>
                    <xdr:rowOff>0</xdr:rowOff>
                  </from>
                  <to>
                    <xdr:col>14</xdr:col>
                    <xdr:colOff>533400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prep demo</vt:lpstr>
      <vt:lpstr>Dashboard demo</vt:lpstr>
      <vt:lpstr>Data</vt:lpstr>
      <vt:lpstr>Data Prep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Parzp</cp:lastModifiedBy>
  <dcterms:created xsi:type="dcterms:W3CDTF">2021-09-21T20:47:02Z</dcterms:created>
  <dcterms:modified xsi:type="dcterms:W3CDTF">2022-11-26T17:35:21Z</dcterms:modified>
</cp:coreProperties>
</file>