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o\Documents\GitHub\Pas-olo.github.io\ressources\"/>
    </mc:Choice>
  </mc:AlternateContent>
  <xr:revisionPtr revIDLastSave="0" documentId="13_ncr:1_{B2C04CF8-8818-4EF2-B036-122A90A8D6C9}" xr6:coauthVersionLast="47" xr6:coauthVersionMax="47" xr10:uidLastSave="{00000000-0000-0000-0000-000000000000}"/>
  <bookViews>
    <workbookView xWindow="-113" yWindow="-113" windowWidth="24267" windowHeight="13023" xr2:uid="{B0D2FBFC-8627-46E3-9F6F-86CCE5A836D0}"/>
  </bookViews>
  <sheets>
    <sheet name="index m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2" i="1"/>
  <c r="E41" i="1"/>
  <c r="E40" i="1"/>
  <c r="E39" i="1"/>
  <c r="E38" i="1"/>
  <c r="E37" i="1"/>
  <c r="E168" i="1"/>
  <c r="E167" i="1"/>
  <c r="E166" i="1"/>
  <c r="E165" i="1"/>
  <c r="E164" i="1"/>
  <c r="E163" i="1"/>
  <c r="E69" i="1"/>
  <c r="E68" i="1"/>
  <c r="E67" i="1"/>
  <c r="E66" i="1"/>
  <c r="E65" i="1"/>
  <c r="E64" i="1"/>
  <c r="E132" i="1"/>
  <c r="E131" i="1"/>
  <c r="E130" i="1"/>
  <c r="E129" i="1"/>
  <c r="E128" i="1"/>
  <c r="E127" i="1"/>
  <c r="E60" i="1"/>
  <c r="E59" i="1"/>
  <c r="E58" i="1"/>
  <c r="E57" i="1"/>
  <c r="E56" i="1"/>
  <c r="E55" i="1"/>
  <c r="E24" i="1"/>
  <c r="E23" i="1"/>
  <c r="E22" i="1"/>
  <c r="E21" i="1"/>
  <c r="E20" i="1"/>
  <c r="E19" i="1"/>
  <c r="E159" i="1"/>
  <c r="E158" i="1"/>
  <c r="E157" i="1"/>
  <c r="E156" i="1"/>
  <c r="E155" i="1"/>
  <c r="E154" i="1"/>
  <c r="E141" i="1"/>
  <c r="E140" i="1"/>
  <c r="E139" i="1"/>
  <c r="E138" i="1"/>
  <c r="E137" i="1"/>
  <c r="E136" i="1"/>
  <c r="E150" i="1"/>
  <c r="E149" i="1"/>
  <c r="E148" i="1"/>
  <c r="E147" i="1"/>
  <c r="E146" i="1"/>
  <c r="E145" i="1"/>
  <c r="E96" i="1"/>
  <c r="E95" i="1"/>
  <c r="E94" i="1"/>
  <c r="E93" i="1"/>
  <c r="E92" i="1"/>
  <c r="E91" i="1"/>
  <c r="E105" i="1"/>
  <c r="E104" i="1"/>
  <c r="E103" i="1"/>
  <c r="E102" i="1"/>
  <c r="E101" i="1"/>
  <c r="E100" i="1"/>
  <c r="E6" i="1"/>
  <c r="E5" i="1"/>
  <c r="E4" i="1"/>
  <c r="E3" i="1"/>
  <c r="E2" i="1"/>
  <c r="E1" i="1"/>
  <c r="E33" i="1"/>
  <c r="E78" i="1"/>
  <c r="E123" i="1"/>
  <c r="E15" i="1"/>
  <c r="E114" i="1"/>
  <c r="E32" i="1"/>
  <c r="E31" i="1"/>
  <c r="E30" i="1"/>
  <c r="E29" i="1"/>
  <c r="E28" i="1"/>
  <c r="E74" i="1"/>
  <c r="E119" i="1"/>
  <c r="E11" i="1"/>
  <c r="E110" i="1"/>
  <c r="E77" i="1"/>
  <c r="E76" i="1"/>
  <c r="E75" i="1"/>
  <c r="E73" i="1"/>
  <c r="E122" i="1"/>
  <c r="E121" i="1"/>
  <c r="E120" i="1"/>
  <c r="E118" i="1"/>
  <c r="E14" i="1"/>
  <c r="E13" i="1"/>
  <c r="E12" i="1"/>
  <c r="E10" i="1"/>
  <c r="E113" i="1"/>
  <c r="E112" i="1"/>
  <c r="E111" i="1"/>
  <c r="E109" i="1"/>
</calcChain>
</file>

<file path=xl/sharedStrings.xml><?xml version="1.0" encoding="utf-8"?>
<sst xmlns="http://schemas.openxmlformats.org/spreadsheetml/2006/main" count="270" uniqueCount="69">
  <si>
    <t>Nom</t>
  </si>
  <si>
    <t>Ouvert</t>
  </si>
  <si>
    <t>Jour</t>
  </si>
  <si>
    <t>Heure</t>
  </si>
  <si>
    <t>Type</t>
  </si>
  <si>
    <t>SP/Emp</t>
  </si>
  <si>
    <t>Pizza Val</t>
  </si>
  <si>
    <t>Oui</t>
  </si>
  <si>
    <t>7j/7</t>
  </si>
  <si>
    <t>12h00-13h30 &amp; 19h00-21h00</t>
  </si>
  <si>
    <t>Pizza</t>
  </si>
  <si>
    <t>url</t>
  </si>
  <si>
    <t>pizza-val</t>
  </si>
  <si>
    <t>***</t>
  </si>
  <si>
    <t>Beffroi Tentation</t>
  </si>
  <si>
    <t>Mardi au Dimanche</t>
  </si>
  <si>
    <t>Sur place &amp; à emporter</t>
  </si>
  <si>
    <t>Pizza, Sandwichs</t>
  </si>
  <si>
    <t>Quercy Pizza</t>
  </si>
  <si>
    <t>quercy-pizza</t>
  </si>
  <si>
    <t>Le Capharnaüm</t>
  </si>
  <si>
    <t>Sur place</t>
  </si>
  <si>
    <t>capharnaum</t>
  </si>
  <si>
    <t>Chez Féfé</t>
  </si>
  <si>
    <t>à definir</t>
  </si>
  <si>
    <t>à définir</t>
  </si>
  <si>
    <t>chez-fefe</t>
  </si>
  <si>
    <t>Vendredi - Dimanche</t>
  </si>
  <si>
    <t>12h00-14h00</t>
  </si>
  <si>
    <t>table-antoine</t>
  </si>
  <si>
    <t>Le Gazpacho</t>
  </si>
  <si>
    <t>gazpacho</t>
  </si>
  <si>
    <t>Le Festin de Babette</t>
  </si>
  <si>
    <t>Mercredi - Dimanche</t>
  </si>
  <si>
    <t>festin-babette</t>
  </si>
  <si>
    <t>L'Ozone</t>
  </si>
  <si>
    <t>Non</t>
  </si>
  <si>
    <t>Pizza, Cuisine traditionnelle</t>
  </si>
  <si>
    <t>Cuisine traditionnelle</t>
  </si>
  <si>
    <t>Mardi - Dimanche</t>
  </si>
  <si>
    <t>12h00-13h30 &amp; 19h00-21h00 (Uniquement Jeu., Ven. et Sam.)</t>
  </si>
  <si>
    <t>ozone</t>
  </si>
  <si>
    <t>L'Auberge des Sens</t>
  </si>
  <si>
    <t>12h00-13h30 &amp; 19h00-20h30 (Sauf Dimanche Soir)</t>
  </si>
  <si>
    <t>auberge-sens</t>
  </si>
  <si>
    <t>La Fringale</t>
  </si>
  <si>
    <t>Snack</t>
  </si>
  <si>
    <t>fringale</t>
  </si>
  <si>
    <t>Birdy Nem Nem</t>
  </si>
  <si>
    <t>12h00-14h00 &amp; 19h00-21h00</t>
  </si>
  <si>
    <t>Asiatique</t>
  </si>
  <si>
    <t>birdy</t>
  </si>
  <si>
    <t>L'Ecuelle</t>
  </si>
  <si>
    <t>Burger</t>
  </si>
  <si>
    <t>ecuelle</t>
  </si>
  <si>
    <t>L'Andalouse</t>
  </si>
  <si>
    <t>andalouse</t>
  </si>
  <si>
    <t>Le Bistrot</t>
  </si>
  <si>
    <t>bistrot</t>
  </si>
  <si>
    <t>Le Chien Fou</t>
  </si>
  <si>
    <t>Creperie</t>
  </si>
  <si>
    <t>chien-fou</t>
  </si>
  <si>
    <t>Guinguette de la Plage</t>
  </si>
  <si>
    <t>guinguette-plage</t>
  </si>
  <si>
    <t>Kebab</t>
  </si>
  <si>
    <t>kebab</t>
  </si>
  <si>
    <t>12h00-13h30 &amp; 19h00-21h00 (Sauf Dimanche soir)</t>
  </si>
  <si>
    <t>12h00-13h30 &amp; 19h00-20h30</t>
  </si>
  <si>
    <t>A la table d'Antoine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</si>
</sst>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FD2A-D997-4B9C-A94D-E19C0AFFAA1A}">
  <dimension ref="A1:O171"/>
  <sheetViews>
    <sheetView tabSelected="1" topLeftCell="A142" zoomScale="70" zoomScaleNormal="70" workbookViewId="0">
      <selection activeCell="E177" sqref="E177"/>
    </sheetView>
  </sheetViews>
  <sheetFormatPr baseColWidth="10" defaultRowHeight="15.05" x14ac:dyDescent="0.3"/>
  <cols>
    <col min="1" max="3" width="11.5546875" style="5"/>
    <col min="4" max="4" width="11.5546875" style="5" customWidth="1"/>
    <col min="5" max="16384" width="11.5546875" style="5"/>
  </cols>
  <sheetData>
    <row r="1" spans="1:15" x14ac:dyDescent="0.3">
      <c r="A1" s="1" t="s">
        <v>0</v>
      </c>
      <c r="B1" s="2" t="s">
        <v>68</v>
      </c>
      <c r="C1" s="2"/>
      <c r="D1" s="2"/>
      <c r="E1" s="2" t="str">
        <f>"#### "&amp;B1</f>
        <v>#### A la table d'Antoine</v>
      </c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3">
      <c r="A2" s="4" t="s">
        <v>1</v>
      </c>
      <c r="B2" s="5" t="s">
        <v>7</v>
      </c>
      <c r="E2" s="5" t="str">
        <f>"&lt;p style=""color:#"&amp;IF(B2="Oui","167700","8B0000")&amp;(";""&gt;&lt;b&gt;"&amp;IF(B2="Oui","Fonctionne Normalement","Fermé")&amp;"&lt;/b&gt;&lt;/p&gt;")</f>
        <v>&lt;p style="color:#167700;"&gt;&lt;b&gt;Fonctionne Normalement&lt;/b&gt;&lt;/p&gt;</v>
      </c>
      <c r="O2" s="6"/>
    </row>
    <row r="3" spans="1:15" x14ac:dyDescent="0.3">
      <c r="A3" s="4" t="s">
        <v>2</v>
      </c>
      <c r="B3" s="5" t="s">
        <v>27</v>
      </c>
      <c r="E3" s="5" t="str">
        <f>"&lt;i class=""fa-solid fa-clock""&gt;&lt;/i&gt;&amp;nbsp;&amp;nbsp;&amp;nbsp;"&amp;B3&amp;" - "&amp;B4</f>
        <v>&lt;i class="fa-solid fa-clock"&gt;&lt;/i&gt;&amp;nbsp;&amp;nbsp;&amp;nbsp;Vendredi - Dimanche - 12h00-14h00</v>
      </c>
      <c r="O3" s="6"/>
    </row>
    <row r="4" spans="1:15" x14ac:dyDescent="0.3">
      <c r="A4" s="4" t="s">
        <v>3</v>
      </c>
      <c r="B4" s="5" t="s">
        <v>28</v>
      </c>
      <c r="E4" s="5" t="str">
        <f>"&lt;br&gt;  &lt;i class=""fa-solid fa-utensils""&gt;&lt;/i&gt;&amp;nbsp;&amp;nbsp;&amp;nbsp;"&amp;B5</f>
        <v>&lt;br&gt;  &lt;i class="fa-solid fa-utensils"&gt;&lt;/i&gt;&amp;nbsp;&amp;nbsp;&amp;nbsp;Cuisine traditionnelle</v>
      </c>
      <c r="O4" s="6"/>
    </row>
    <row r="5" spans="1:15" x14ac:dyDescent="0.3">
      <c r="A5" s="4" t="s">
        <v>4</v>
      </c>
      <c r="B5" s="5" t="s">
        <v>38</v>
      </c>
      <c r="E5" s="5" t="str">
        <f>"&lt;br&gt; &lt;i class=""fa-solid fa-bell-concierge""&gt;&lt;/i&gt;&amp;nbsp;&amp;nbsp;&amp;nbsp;"&amp;B6</f>
        <v>&lt;br&gt; &lt;i class="fa-solid fa-bell-concierge"&gt;&lt;/i&gt;&amp;nbsp;&amp;nbsp;&amp;nbsp;Sur place</v>
      </c>
      <c r="O5" s="6"/>
    </row>
    <row r="6" spans="1:15" x14ac:dyDescent="0.3">
      <c r="A6" s="4" t="s">
        <v>5</v>
      </c>
      <c r="B6" s="5" t="s">
        <v>21</v>
      </c>
      <c r="E6" s="5" t="str">
        <f>"&lt;br&gt; &lt;a href=""https://manger-saint-antonin.ga/"&amp;B7&amp;"/"" target=""_blank""&gt;&lt;i class=""fa-solid fa-link""&gt;&lt;/i&gt;&amp;nbsp;&amp;nbsp;*+ d'info*&lt;/a&gt;"</f>
        <v>&lt;br&gt; &lt;a href="https://manger-saint-antonin.ga/table-antoine/" target="_blank"&gt;&lt;i class="fa-solid fa-link"&gt;&lt;/i&gt;&amp;nbsp;&amp;nbsp;*+ d'info*&lt;/a&gt;</v>
      </c>
      <c r="O6" s="6"/>
    </row>
    <row r="7" spans="1:15" x14ac:dyDescent="0.3">
      <c r="A7" s="4" t="s">
        <v>11</v>
      </c>
      <c r="B7" s="5" t="s">
        <v>29</v>
      </c>
      <c r="O7" s="6"/>
    </row>
    <row r="8" spans="1:15" x14ac:dyDescent="0.3">
      <c r="A8" s="4"/>
      <c r="E8" s="5" t="s">
        <v>13</v>
      </c>
      <c r="O8" s="6"/>
    </row>
    <row r="9" spans="1:15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/>
    </row>
    <row r="10" spans="1:15" x14ac:dyDescent="0.3">
      <c r="A10" s="1" t="s">
        <v>0</v>
      </c>
      <c r="B10" s="2" t="s">
        <v>14</v>
      </c>
      <c r="C10" s="2"/>
      <c r="D10" s="2"/>
      <c r="E10" s="2" t="str">
        <f>"#### "&amp;B10</f>
        <v>#### Beffroi Tentation</v>
      </c>
      <c r="F10" s="2"/>
      <c r="G10" s="2"/>
      <c r="H10" s="2"/>
      <c r="I10" s="2"/>
      <c r="J10" s="2"/>
      <c r="K10" s="2"/>
      <c r="L10" s="2"/>
      <c r="M10" s="2"/>
      <c r="N10" s="2"/>
      <c r="O10" s="3"/>
    </row>
    <row r="11" spans="1:15" x14ac:dyDescent="0.3">
      <c r="A11" s="4" t="s">
        <v>1</v>
      </c>
      <c r="B11" s="5" t="s">
        <v>7</v>
      </c>
      <c r="E11" s="5" t="str">
        <f>"&lt;p style=""color:#"&amp;IF(B11="Oui","167700","8B0000")&amp;(";""&gt;&lt;b&gt;"&amp;IF(B11="Oui","Fonctionne Normalement","Fermé")&amp;"&lt;/b&gt;&lt;/p&gt;")</f>
        <v>&lt;p style="color:#167700;"&gt;&lt;b&gt;Fonctionne Normalement&lt;/b&gt;&lt;/p&gt;</v>
      </c>
      <c r="O11" s="6"/>
    </row>
    <row r="12" spans="1:15" x14ac:dyDescent="0.3">
      <c r="A12" s="4" t="s">
        <v>2</v>
      </c>
      <c r="B12" s="5" t="s">
        <v>15</v>
      </c>
      <c r="E12" s="5" t="str">
        <f>"&lt;i class=""fa-solid fa-clock""&gt;&lt;/i&gt;&amp;nbsp;&amp;nbsp;&amp;nbsp;"&amp;B12&amp;" - "&amp;B13</f>
        <v>&lt;i class="fa-solid fa-clock"&gt;&lt;/i&gt;&amp;nbsp;&amp;nbsp;&amp;nbsp;Mardi au Dimanche - 12h00-13h30 &amp; 19h00-21h00</v>
      </c>
      <c r="O12" s="6"/>
    </row>
    <row r="13" spans="1:15" x14ac:dyDescent="0.3">
      <c r="A13" s="4" t="s">
        <v>3</v>
      </c>
      <c r="B13" s="5" t="s">
        <v>9</v>
      </c>
      <c r="E13" s="5" t="str">
        <f>"&lt;br&gt;  &lt;i class=""fa-solid fa-utensils""&gt;&lt;/i&gt;&amp;nbsp;&amp;nbsp;&amp;nbsp;"&amp;B14</f>
        <v>&lt;br&gt;  &lt;i class="fa-solid fa-utensils"&gt;&lt;/i&gt;&amp;nbsp;&amp;nbsp;&amp;nbsp;Pizza, Cuisine traditionnelle</v>
      </c>
      <c r="O13" s="6"/>
    </row>
    <row r="14" spans="1:15" x14ac:dyDescent="0.3">
      <c r="A14" s="4" t="s">
        <v>4</v>
      </c>
      <c r="B14" s="5" t="s">
        <v>37</v>
      </c>
      <c r="E14" s="5" t="str">
        <f>"&lt;br&gt; &lt;i class=""fa-solid fa-bell-concierge""&gt;&lt;/i&gt;&amp;nbsp;&amp;nbsp;&amp;nbsp;"&amp;B15</f>
        <v>&lt;br&gt; &lt;i class="fa-solid fa-bell-concierge"&gt;&lt;/i&gt;&amp;nbsp;&amp;nbsp;&amp;nbsp;Sur place &amp; à emporter</v>
      </c>
      <c r="O14" s="6"/>
    </row>
    <row r="15" spans="1:15" x14ac:dyDescent="0.3">
      <c r="A15" s="4" t="s">
        <v>5</v>
      </c>
      <c r="B15" s="5" t="s">
        <v>16</v>
      </c>
      <c r="E15" s="5" t="str">
        <f>"&lt;br&gt; &lt;a href=""https://manger-saint-antonin.ga/"&amp;B16&amp;"/"" target=""_blank""&gt;&lt;i class=""fa-solid fa-link""&gt;&lt;/i&gt;&amp;nbsp;&amp;nbsp;*+ d'info*&lt;/a&gt;"</f>
        <v>&lt;br&gt; &lt;a href="https://manger-saint-antonin.ga/pizza-val/" target="_blank"&gt;&lt;i class="fa-solid fa-link"&gt;&lt;/i&gt;&amp;nbsp;&amp;nbsp;*+ d'info*&lt;/a&gt;</v>
      </c>
      <c r="O15" s="6"/>
    </row>
    <row r="16" spans="1:15" x14ac:dyDescent="0.3">
      <c r="A16" s="4" t="s">
        <v>11</v>
      </c>
      <c r="B16" s="5" t="s">
        <v>12</v>
      </c>
      <c r="O16" s="6"/>
    </row>
    <row r="17" spans="1:15" x14ac:dyDescent="0.3">
      <c r="A17" s="4"/>
      <c r="E17" s="5" t="s">
        <v>13</v>
      </c>
      <c r="O17" s="6"/>
    </row>
    <row r="18" spans="1:1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</row>
    <row r="19" spans="1:15" x14ac:dyDescent="0.3">
      <c r="A19" s="1" t="s">
        <v>0</v>
      </c>
      <c r="B19" s="2" t="s">
        <v>48</v>
      </c>
      <c r="C19" s="2"/>
      <c r="D19" s="2"/>
      <c r="E19" s="2" t="str">
        <f>"#### "&amp;B19</f>
        <v>#### Birdy Nem Nem</v>
      </c>
      <c r="F19" s="2"/>
      <c r="G19" s="2"/>
      <c r="H19" s="2"/>
      <c r="I19" s="2"/>
      <c r="J19" s="2"/>
      <c r="K19" s="2"/>
      <c r="L19" s="2"/>
      <c r="M19" s="2"/>
      <c r="N19" s="2"/>
      <c r="O19" s="3"/>
    </row>
    <row r="20" spans="1:15" x14ac:dyDescent="0.3">
      <c r="A20" s="4" t="s">
        <v>1</v>
      </c>
      <c r="B20" s="5" t="s">
        <v>7</v>
      </c>
      <c r="E20" s="5" t="str">
        <f>"&lt;p style=""color:#"&amp;IF(B20="Oui","167700","8B0000")&amp;(";""&gt;&lt;b&gt;"&amp;IF(B20="Oui","Fonctionne Normalement","Fermé")&amp;"&lt;/b&gt;&lt;/p&gt;")</f>
        <v>&lt;p style="color:#167700;"&gt;&lt;b&gt;Fonctionne Normalement&lt;/b&gt;&lt;/p&gt;</v>
      </c>
      <c r="O20" s="6"/>
    </row>
    <row r="21" spans="1:15" x14ac:dyDescent="0.3">
      <c r="A21" s="4" t="s">
        <v>2</v>
      </c>
      <c r="B21" s="5" t="s">
        <v>33</v>
      </c>
      <c r="E21" s="5" t="str">
        <f>"&lt;i class=""fa-solid fa-clock""&gt;&lt;/i&gt;&amp;nbsp;&amp;nbsp;&amp;nbsp;"&amp;B21&amp;" - "&amp;B22</f>
        <v>&lt;i class="fa-solid fa-clock"&gt;&lt;/i&gt;&amp;nbsp;&amp;nbsp;&amp;nbsp;Mercredi - Dimanche - 12h00-14h00 &amp; 19h00-21h00</v>
      </c>
      <c r="O21" s="6"/>
    </row>
    <row r="22" spans="1:15" x14ac:dyDescent="0.3">
      <c r="A22" s="4" t="s">
        <v>3</v>
      </c>
      <c r="B22" s="5" t="s">
        <v>49</v>
      </c>
      <c r="E22" s="5" t="str">
        <f>"&lt;br&gt;  &lt;i class=""fa-solid fa-utensils""&gt;&lt;/i&gt;&amp;nbsp;&amp;nbsp;&amp;nbsp;"&amp;B23</f>
        <v>&lt;br&gt;  &lt;i class="fa-solid fa-utensils"&gt;&lt;/i&gt;&amp;nbsp;&amp;nbsp;&amp;nbsp;Asiatique</v>
      </c>
      <c r="O22" s="6"/>
    </row>
    <row r="23" spans="1:15" x14ac:dyDescent="0.3">
      <c r="A23" s="4" t="s">
        <v>4</v>
      </c>
      <c r="B23" s="5" t="s">
        <v>50</v>
      </c>
      <c r="E23" s="5" t="str">
        <f>"&lt;br&gt; &lt;i class=""fa-solid fa-bell-concierge""&gt;&lt;/i&gt;&amp;nbsp;&amp;nbsp;&amp;nbsp;"&amp;B24</f>
        <v>&lt;br&gt; &lt;i class="fa-solid fa-bell-concierge"&gt;&lt;/i&gt;&amp;nbsp;&amp;nbsp;&amp;nbsp;Sur place &amp; à emporter</v>
      </c>
      <c r="O23" s="6"/>
    </row>
    <row r="24" spans="1:15" x14ac:dyDescent="0.3">
      <c r="A24" s="4" t="s">
        <v>5</v>
      </c>
      <c r="B24" s="5" t="s">
        <v>16</v>
      </c>
      <c r="E24" s="5" t="str">
        <f>"&lt;br&gt; &lt;a href=""https://manger-saint-antonin.ga/"&amp;B25&amp;"/"" target=""_blank""&gt;&lt;i class=""fa-solid fa-link""&gt;&lt;/i&gt;&amp;nbsp;&amp;nbsp;*+ d'info*&lt;/a&gt;"</f>
        <v>&lt;br&gt; &lt;a href="https://manger-saint-antonin.ga/birdy/" target="_blank"&gt;&lt;i class="fa-solid fa-link"&gt;&lt;/i&gt;&amp;nbsp;&amp;nbsp;*+ d'info*&lt;/a&gt;</v>
      </c>
      <c r="O24" s="6"/>
    </row>
    <row r="25" spans="1:15" x14ac:dyDescent="0.3">
      <c r="A25" s="4" t="s">
        <v>11</v>
      </c>
      <c r="B25" s="5" t="s">
        <v>51</v>
      </c>
      <c r="O25" s="6"/>
    </row>
    <row r="26" spans="1:15" x14ac:dyDescent="0.3">
      <c r="A26" s="4"/>
      <c r="E26" s="5" t="s">
        <v>13</v>
      </c>
      <c r="O26" s="6"/>
    </row>
    <row r="27" spans="1:15" x14ac:dyDescent="0.3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9"/>
    </row>
    <row r="28" spans="1:15" x14ac:dyDescent="0.3">
      <c r="A28" s="1" t="s">
        <v>0</v>
      </c>
      <c r="B28" s="2" t="s">
        <v>23</v>
      </c>
      <c r="C28" s="2"/>
      <c r="D28" s="2"/>
      <c r="E28" s="2" t="str">
        <f>"#### "&amp;B28</f>
        <v>#### Chez Féfé</v>
      </c>
      <c r="F28" s="2"/>
      <c r="G28" s="2"/>
      <c r="H28" s="2"/>
      <c r="I28" s="2"/>
      <c r="J28" s="2"/>
      <c r="K28" s="2"/>
      <c r="L28" s="2"/>
      <c r="M28" s="2"/>
      <c r="N28" s="2"/>
      <c r="O28" s="3"/>
    </row>
    <row r="29" spans="1:15" x14ac:dyDescent="0.3">
      <c r="A29" s="4" t="s">
        <v>1</v>
      </c>
      <c r="B29" s="5" t="s">
        <v>7</v>
      </c>
      <c r="E29" s="5" t="str">
        <f>"&lt;p style=""color:#"&amp;IF(B29="Oui","167700","8B0000")&amp;(";""&gt;&lt;b&gt;"&amp;IF(B29="Oui","Fonctionne Normalement","Fermé")&amp;"&lt;/b&gt;&lt;/p&gt;")</f>
        <v>&lt;p style="color:#167700;"&gt;&lt;b&gt;Fonctionne Normalement&lt;/b&gt;&lt;/p&gt;</v>
      </c>
      <c r="O29" s="6"/>
    </row>
    <row r="30" spans="1:15" x14ac:dyDescent="0.3">
      <c r="A30" s="4" t="s">
        <v>2</v>
      </c>
      <c r="B30" s="5" t="s">
        <v>24</v>
      </c>
      <c r="E30" s="5" t="str">
        <f>"&lt;i class=""fa-solid fa-clock""&gt;&lt;/i&gt;&amp;nbsp;&amp;nbsp;&amp;nbsp;"&amp;B30&amp;" - "&amp;B31</f>
        <v>&lt;i class="fa-solid fa-clock"&gt;&lt;/i&gt;&amp;nbsp;&amp;nbsp;&amp;nbsp;à definir - à définir</v>
      </c>
      <c r="O30" s="6"/>
    </row>
    <row r="31" spans="1:15" x14ac:dyDescent="0.3">
      <c r="A31" s="4" t="s">
        <v>3</v>
      </c>
      <c r="B31" s="5" t="s">
        <v>25</v>
      </c>
      <c r="E31" s="5" t="str">
        <f>"&lt;br&gt;  &lt;i class=""fa-solid fa-utensils""&gt;&lt;/i&gt;&amp;nbsp;&amp;nbsp;&amp;nbsp;"&amp;B32</f>
        <v>&lt;br&gt;  &lt;i class="fa-solid fa-utensils"&gt;&lt;/i&gt;&amp;nbsp;&amp;nbsp;&amp;nbsp;Cuisine traditionnelle</v>
      </c>
      <c r="O31" s="6"/>
    </row>
    <row r="32" spans="1:15" x14ac:dyDescent="0.3">
      <c r="A32" s="4" t="s">
        <v>4</v>
      </c>
      <c r="B32" s="5" t="s">
        <v>38</v>
      </c>
      <c r="E32" s="5" t="str">
        <f>"&lt;br&gt; &lt;i class=""fa-solid fa-bell-concierge""&gt;&lt;/i&gt;&amp;nbsp;&amp;nbsp;&amp;nbsp;"&amp;B33</f>
        <v>&lt;br&gt; &lt;i class="fa-solid fa-bell-concierge"&gt;&lt;/i&gt;&amp;nbsp;&amp;nbsp;&amp;nbsp;Sur place</v>
      </c>
      <c r="O32" s="6"/>
    </row>
    <row r="33" spans="1:15" x14ac:dyDescent="0.3">
      <c r="A33" s="4" t="s">
        <v>5</v>
      </c>
      <c r="B33" s="5" t="s">
        <v>21</v>
      </c>
      <c r="E33" s="5" t="str">
        <f>"&lt;br&gt; &lt;a href=""https://manger-saint-antonin.ga/"&amp;B34&amp;"/"" target=""_blank""&gt;&lt;i class=""fa-solid fa-link""&gt;&lt;/i&gt;&amp;nbsp;&amp;nbsp;*+ d'info*&lt;/a&gt;"</f>
        <v>&lt;br&gt; &lt;a href="https://manger-saint-antonin.ga/chez-fefe/" target="_blank"&gt;&lt;i class="fa-solid fa-link"&gt;&lt;/i&gt;&amp;nbsp;&amp;nbsp;*+ d'info*&lt;/a&gt;</v>
      </c>
      <c r="O33" s="6"/>
    </row>
    <row r="34" spans="1:15" x14ac:dyDescent="0.3">
      <c r="A34" s="4" t="s">
        <v>11</v>
      </c>
      <c r="B34" s="5" t="s">
        <v>26</v>
      </c>
      <c r="O34" s="6"/>
    </row>
    <row r="35" spans="1:15" x14ac:dyDescent="0.3">
      <c r="A35" s="4"/>
      <c r="E35" s="5" t="s">
        <v>13</v>
      </c>
      <c r="O35" s="6"/>
    </row>
    <row r="36" spans="1:15" x14ac:dyDescent="0.3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9"/>
    </row>
    <row r="37" spans="1:15" x14ac:dyDescent="0.3">
      <c r="A37" s="1" t="s">
        <v>0</v>
      </c>
      <c r="B37" s="2" t="s">
        <v>62</v>
      </c>
      <c r="C37" s="2"/>
      <c r="D37" s="2"/>
      <c r="E37" s="2" t="str">
        <f>"#### "&amp;B37</f>
        <v>#### Guinguette de la Plage</v>
      </c>
      <c r="F37" s="2"/>
      <c r="G37" s="2"/>
      <c r="H37" s="2"/>
      <c r="I37" s="2"/>
      <c r="J37" s="2"/>
      <c r="K37" s="2"/>
      <c r="L37" s="2"/>
      <c r="M37" s="2"/>
      <c r="N37" s="2"/>
      <c r="O37" s="3"/>
    </row>
    <row r="38" spans="1:15" x14ac:dyDescent="0.3">
      <c r="A38" s="4" t="s">
        <v>1</v>
      </c>
      <c r="B38" s="5" t="s">
        <v>7</v>
      </c>
      <c r="E38" s="5" t="str">
        <f>"&lt;p style=""color:#"&amp;IF(B38="Oui","167700","8B0000")&amp;(";""&gt;&lt;b&gt;"&amp;IF(B38="Oui","Fonctionne Normalement","Fermé")&amp;"&lt;/b&gt;&lt;/p&gt;")</f>
        <v>&lt;p style="color:#167700;"&gt;&lt;b&gt;Fonctionne Normalement&lt;/b&gt;&lt;/p&gt;</v>
      </c>
      <c r="O38" s="6"/>
    </row>
    <row r="39" spans="1:15" x14ac:dyDescent="0.3">
      <c r="A39" s="4" t="s">
        <v>2</v>
      </c>
      <c r="B39" s="5" t="s">
        <v>8</v>
      </c>
      <c r="E39" s="5" t="str">
        <f>"&lt;i class=""fa-solid fa-clock""&gt;&lt;/i&gt;&amp;nbsp;&amp;nbsp;&amp;nbsp;"&amp;B39&amp;" - "&amp;B40</f>
        <v>&lt;i class="fa-solid fa-clock"&gt;&lt;/i&gt;&amp;nbsp;&amp;nbsp;&amp;nbsp;7j/7 - 12h00-13h30 &amp; 19h00-21h00 (Sauf Dimanche soir)</v>
      </c>
      <c r="O39" s="6"/>
    </row>
    <row r="40" spans="1:15" x14ac:dyDescent="0.3">
      <c r="A40" s="4" t="s">
        <v>3</v>
      </c>
      <c r="B40" s="5" t="s">
        <v>66</v>
      </c>
      <c r="E40" s="5" t="str">
        <f>"&lt;br&gt;  &lt;i class=""fa-solid fa-utensils""&gt;&lt;/i&gt;&amp;nbsp;&amp;nbsp;&amp;nbsp;"&amp;B41</f>
        <v>&lt;br&gt;  &lt;i class="fa-solid fa-utensils"&gt;&lt;/i&gt;&amp;nbsp;&amp;nbsp;&amp;nbsp;Cuisine traditionnelle</v>
      </c>
      <c r="O40" s="6"/>
    </row>
    <row r="41" spans="1:15" x14ac:dyDescent="0.3">
      <c r="A41" s="4" t="s">
        <v>4</v>
      </c>
      <c r="B41" s="5" t="s">
        <v>38</v>
      </c>
      <c r="E41" s="5" t="str">
        <f>"&lt;br&gt; &lt;i class=""fa-solid fa-bell-concierge""&gt;&lt;/i&gt;&amp;nbsp;&amp;nbsp;&amp;nbsp;"&amp;B42</f>
        <v>&lt;br&gt; &lt;i class="fa-solid fa-bell-concierge"&gt;&lt;/i&gt;&amp;nbsp;&amp;nbsp;&amp;nbsp;Sur place</v>
      </c>
      <c r="O41" s="6"/>
    </row>
    <row r="42" spans="1:15" x14ac:dyDescent="0.3">
      <c r="A42" s="4" t="s">
        <v>5</v>
      </c>
      <c r="B42" s="5" t="s">
        <v>21</v>
      </c>
      <c r="E42" s="5" t="str">
        <f>"&lt;br&gt; &lt;a href=""https://manger-saint-antonin.ga/"&amp;B43&amp;"/"" target=""_blank""&gt;&lt;i class=""fa-solid fa-link""&gt;&lt;/i&gt;&amp;nbsp;&amp;nbsp;*+ d'info*&lt;/a&gt;"</f>
        <v>&lt;br&gt; &lt;a href="https://manger-saint-antonin.ga/guinguette-plage/" target="_blank"&gt;&lt;i class="fa-solid fa-link"&gt;&lt;/i&gt;&amp;nbsp;&amp;nbsp;*+ d'info*&lt;/a&gt;</v>
      </c>
      <c r="O42" s="6"/>
    </row>
    <row r="43" spans="1:15" x14ac:dyDescent="0.3">
      <c r="A43" s="4" t="s">
        <v>11</v>
      </c>
      <c r="B43" s="5" t="s">
        <v>63</v>
      </c>
      <c r="O43" s="6"/>
    </row>
    <row r="44" spans="1:15" x14ac:dyDescent="0.3">
      <c r="A44" s="4"/>
      <c r="E44" s="5" t="s">
        <v>13</v>
      </c>
      <c r="O44" s="6"/>
    </row>
    <row r="45" spans="1:15" x14ac:dyDescent="0.3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9"/>
    </row>
    <row r="46" spans="1:15" x14ac:dyDescent="0.3">
      <c r="A46" s="1" t="s">
        <v>0</v>
      </c>
      <c r="B46" s="2" t="s">
        <v>64</v>
      </c>
      <c r="C46" s="2"/>
      <c r="D46" s="2"/>
      <c r="E46" s="2" t="str">
        <f>"#### "&amp;B46</f>
        <v>#### Kebab</v>
      </c>
      <c r="F46" s="2"/>
      <c r="G46" s="2"/>
      <c r="H46" s="2"/>
      <c r="I46" s="2"/>
      <c r="J46" s="2"/>
      <c r="K46" s="2"/>
      <c r="L46" s="2"/>
      <c r="M46" s="2"/>
      <c r="N46" s="2"/>
      <c r="O46" s="3"/>
    </row>
    <row r="47" spans="1:15" x14ac:dyDescent="0.3">
      <c r="A47" s="4" t="s">
        <v>1</v>
      </c>
      <c r="B47" s="5" t="s">
        <v>7</v>
      </c>
      <c r="E47" s="5" t="str">
        <f>"&lt;p style=""color:#"&amp;IF(B47="Oui","167700","8B0000")&amp;(";""&gt;&lt;b&gt;"&amp;IF(B47="Oui","Fonctionne Normalement","Fermé")&amp;"&lt;/b&gt;&lt;/p&gt;")</f>
        <v>&lt;p style="color:#167700;"&gt;&lt;b&gt;Fonctionne Normalement&lt;/b&gt;&lt;/p&gt;</v>
      </c>
      <c r="O47" s="6"/>
    </row>
    <row r="48" spans="1:15" x14ac:dyDescent="0.3">
      <c r="A48" s="4" t="s">
        <v>2</v>
      </c>
      <c r="B48" s="5" t="s">
        <v>8</v>
      </c>
      <c r="E48" s="5" t="str">
        <f>"&lt;i class=""fa-solid fa-clock""&gt;&lt;/i&gt;&amp;nbsp;&amp;nbsp;&amp;nbsp;"&amp;B48&amp;" - "&amp;B49</f>
        <v>&lt;i class="fa-solid fa-clock"&gt;&lt;/i&gt;&amp;nbsp;&amp;nbsp;&amp;nbsp;7j/7 - 12h00-13h30 &amp; 19h00-20h30</v>
      </c>
      <c r="O48" s="6"/>
    </row>
    <row r="49" spans="1:15" x14ac:dyDescent="0.3">
      <c r="A49" s="4" t="s">
        <v>3</v>
      </c>
      <c r="B49" s="5" t="s">
        <v>67</v>
      </c>
      <c r="E49" s="5" t="str">
        <f>"&lt;br&gt;  &lt;i class=""fa-solid fa-utensils""&gt;&lt;/i&gt;&amp;nbsp;&amp;nbsp;&amp;nbsp;"&amp;B50</f>
        <v>&lt;br&gt;  &lt;i class="fa-solid fa-utensils"&gt;&lt;/i&gt;&amp;nbsp;&amp;nbsp;&amp;nbsp;Kebab</v>
      </c>
      <c r="O49" s="6"/>
    </row>
    <row r="50" spans="1:15" x14ac:dyDescent="0.3">
      <c r="A50" s="4" t="s">
        <v>4</v>
      </c>
      <c r="B50" s="5" t="s">
        <v>64</v>
      </c>
      <c r="E50" s="5" t="str">
        <f>"&lt;br&gt; &lt;i class=""fa-solid fa-bell-concierge""&gt;&lt;/i&gt;&amp;nbsp;&amp;nbsp;&amp;nbsp;"&amp;B51</f>
        <v>&lt;br&gt; &lt;i class="fa-solid fa-bell-concierge"&gt;&lt;/i&gt;&amp;nbsp;&amp;nbsp;&amp;nbsp;Sur place &amp; à emporter</v>
      </c>
      <c r="O50" s="6"/>
    </row>
    <row r="51" spans="1:15" x14ac:dyDescent="0.3">
      <c r="A51" s="4" t="s">
        <v>5</v>
      </c>
      <c r="B51" s="5" t="s">
        <v>16</v>
      </c>
      <c r="E51" s="5" t="str">
        <f>"&lt;br&gt; &lt;a href=""https://manger-saint-antonin.ga/"&amp;B52&amp;"/"" target=""_blank""&gt;&lt;i class=""fa-solid fa-link""&gt;&lt;/i&gt;&amp;nbsp;&amp;nbsp;*+ d'info*&lt;/a&gt;"</f>
        <v>&lt;br&gt; &lt;a href="https://manger-saint-antonin.ga/kebab/" target="_blank"&gt;&lt;i class="fa-solid fa-link"&gt;&lt;/i&gt;&amp;nbsp;&amp;nbsp;*+ d'info*&lt;/a&gt;</v>
      </c>
      <c r="O51" s="6"/>
    </row>
    <row r="52" spans="1:15" x14ac:dyDescent="0.3">
      <c r="A52" s="4" t="s">
        <v>11</v>
      </c>
      <c r="B52" s="5" t="s">
        <v>65</v>
      </c>
      <c r="O52" s="6"/>
    </row>
    <row r="53" spans="1:15" x14ac:dyDescent="0.3">
      <c r="A53" s="4"/>
      <c r="E53" s="5" t="s">
        <v>13</v>
      </c>
      <c r="O53" s="6"/>
    </row>
    <row r="54" spans="1:15" x14ac:dyDescent="0.3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9"/>
    </row>
    <row r="55" spans="1:15" x14ac:dyDescent="0.3">
      <c r="A55" s="1" t="s">
        <v>0</v>
      </c>
      <c r="B55" s="2" t="s">
        <v>52</v>
      </c>
      <c r="C55" s="2"/>
      <c r="D55" s="2"/>
      <c r="E55" s="2" t="str">
        <f>"#### "&amp;B55</f>
        <v>#### L'Ecuelle</v>
      </c>
      <c r="F55" s="2"/>
      <c r="G55" s="2"/>
      <c r="H55" s="2"/>
      <c r="I55" s="2"/>
      <c r="J55" s="2"/>
      <c r="K55" s="2"/>
      <c r="L55" s="2"/>
      <c r="M55" s="2"/>
      <c r="N55" s="2"/>
      <c r="O55" s="3"/>
    </row>
    <row r="56" spans="1:15" x14ac:dyDescent="0.3">
      <c r="A56" s="4" t="s">
        <v>1</v>
      </c>
      <c r="B56" s="5" t="s">
        <v>7</v>
      </c>
      <c r="E56" s="5" t="str">
        <f>"&lt;p style=""color:#"&amp;IF(B56="Oui","167700","8B0000")&amp;(";""&gt;&lt;b&gt;"&amp;IF(B56="Oui","Fonctionne Normalement","Fermé")&amp;"&lt;/b&gt;&lt;/p&gt;")</f>
        <v>&lt;p style="color:#167700;"&gt;&lt;b&gt;Fonctionne Normalement&lt;/b&gt;&lt;/p&gt;</v>
      </c>
      <c r="O56" s="6"/>
    </row>
    <row r="57" spans="1:15" x14ac:dyDescent="0.3">
      <c r="A57" s="4" t="s">
        <v>2</v>
      </c>
      <c r="B57" s="5" t="s">
        <v>33</v>
      </c>
      <c r="E57" s="5" t="str">
        <f>"&lt;i class=""fa-solid fa-clock""&gt;&lt;/i&gt;&amp;nbsp;&amp;nbsp;&amp;nbsp;"&amp;B57&amp;" - "&amp;B58</f>
        <v>&lt;i class="fa-solid fa-clock"&gt;&lt;/i&gt;&amp;nbsp;&amp;nbsp;&amp;nbsp;Mercredi - Dimanche - 12h00-14h00 &amp; 19h00-21h00</v>
      </c>
      <c r="O57" s="6"/>
    </row>
    <row r="58" spans="1:15" x14ac:dyDescent="0.3">
      <c r="A58" s="4" t="s">
        <v>3</v>
      </c>
      <c r="B58" s="5" t="s">
        <v>49</v>
      </c>
      <c r="E58" s="5" t="str">
        <f>"&lt;br&gt;  &lt;i class=""fa-solid fa-utensils""&gt;&lt;/i&gt;&amp;nbsp;&amp;nbsp;&amp;nbsp;"&amp;B59</f>
        <v>&lt;br&gt;  &lt;i class="fa-solid fa-utensils"&gt;&lt;/i&gt;&amp;nbsp;&amp;nbsp;&amp;nbsp;Burger</v>
      </c>
      <c r="O58" s="6"/>
    </row>
    <row r="59" spans="1:15" x14ac:dyDescent="0.3">
      <c r="A59" s="4" t="s">
        <v>4</v>
      </c>
      <c r="B59" s="5" t="s">
        <v>53</v>
      </c>
      <c r="E59" s="5" t="str">
        <f>"&lt;br&gt; &lt;i class=""fa-solid fa-bell-concierge""&gt;&lt;/i&gt;&amp;nbsp;&amp;nbsp;&amp;nbsp;"&amp;B60</f>
        <v>&lt;br&gt; &lt;i class="fa-solid fa-bell-concierge"&gt;&lt;/i&gt;&amp;nbsp;&amp;nbsp;&amp;nbsp;Sur place &amp; à emporter</v>
      </c>
      <c r="O59" s="6"/>
    </row>
    <row r="60" spans="1:15" x14ac:dyDescent="0.3">
      <c r="A60" s="4" t="s">
        <v>5</v>
      </c>
      <c r="B60" s="5" t="s">
        <v>16</v>
      </c>
      <c r="E60" s="5" t="str">
        <f>"&lt;br&gt; &lt;a href=""https://manger-saint-antonin.ga/"&amp;B61&amp;"/"" target=""_blank""&gt;&lt;i class=""fa-solid fa-link""&gt;&lt;/i&gt;&amp;nbsp;&amp;nbsp;*+ d'info*&lt;/a&gt;"</f>
        <v>&lt;br&gt; &lt;a href="https://manger-saint-antonin.ga/ecuelle/" target="_blank"&gt;&lt;i class="fa-solid fa-link"&gt;&lt;/i&gt;&amp;nbsp;&amp;nbsp;*+ d'info*&lt;/a&gt;</v>
      </c>
      <c r="O60" s="6"/>
    </row>
    <row r="61" spans="1:15" x14ac:dyDescent="0.3">
      <c r="A61" s="4" t="s">
        <v>11</v>
      </c>
      <c r="B61" s="5" t="s">
        <v>54</v>
      </c>
      <c r="O61" s="6"/>
    </row>
    <row r="62" spans="1:15" x14ac:dyDescent="0.3">
      <c r="A62" s="4"/>
      <c r="E62" s="5" t="s">
        <v>13</v>
      </c>
      <c r="O62" s="6"/>
    </row>
    <row r="63" spans="1:15" x14ac:dyDescent="0.3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9"/>
    </row>
    <row r="64" spans="1:15" x14ac:dyDescent="0.3">
      <c r="A64" s="1" t="s">
        <v>0</v>
      </c>
      <c r="B64" s="2" t="s">
        <v>57</v>
      </c>
      <c r="C64" s="2"/>
      <c r="D64" s="2"/>
      <c r="E64" s="2" t="str">
        <f>"#### "&amp;B64</f>
        <v>#### Le Bistrot</v>
      </c>
      <c r="F64" s="2"/>
      <c r="G64" s="2"/>
      <c r="H64" s="2"/>
      <c r="I64" s="2"/>
      <c r="J64" s="2"/>
      <c r="K64" s="2"/>
      <c r="L64" s="2"/>
      <c r="M64" s="2"/>
      <c r="N64" s="2"/>
      <c r="O64" s="3"/>
    </row>
    <row r="65" spans="1:15" x14ac:dyDescent="0.3">
      <c r="A65" s="4" t="s">
        <v>1</v>
      </c>
      <c r="B65" s="5" t="s">
        <v>7</v>
      </c>
      <c r="E65" s="5" t="str">
        <f>"&lt;p style=""color:#"&amp;IF(B65="Oui","167700","8B0000")&amp;(";""&gt;&lt;b&gt;"&amp;IF(B65="Oui","Fonctionne Normalement","Fermé")&amp;"&lt;/b&gt;&lt;/p&gt;")</f>
        <v>&lt;p style="color:#167700;"&gt;&lt;b&gt;Fonctionne Normalement&lt;/b&gt;&lt;/p&gt;</v>
      </c>
      <c r="O65" s="6"/>
    </row>
    <row r="66" spans="1:15" x14ac:dyDescent="0.3">
      <c r="A66" s="4" t="s">
        <v>2</v>
      </c>
      <c r="B66" s="5" t="s">
        <v>8</v>
      </c>
      <c r="E66" s="5" t="str">
        <f>"&lt;i class=""fa-solid fa-clock""&gt;&lt;/i&gt;&amp;nbsp;&amp;nbsp;&amp;nbsp;"&amp;B66&amp;" - "&amp;B67</f>
        <v>&lt;i class="fa-solid fa-clock"&gt;&lt;/i&gt;&amp;nbsp;&amp;nbsp;&amp;nbsp;7j/7 - 12h00-13h30 &amp; 19h00-21h00</v>
      </c>
      <c r="O66" s="6"/>
    </row>
    <row r="67" spans="1:15" x14ac:dyDescent="0.3">
      <c r="A67" s="4" t="s">
        <v>3</v>
      </c>
      <c r="B67" s="5" t="s">
        <v>9</v>
      </c>
      <c r="E67" s="5" t="str">
        <f>"&lt;br&gt;  &lt;i class=""fa-solid fa-utensils""&gt;&lt;/i&gt;&amp;nbsp;&amp;nbsp;&amp;nbsp;"&amp;B68</f>
        <v>&lt;br&gt;  &lt;i class="fa-solid fa-utensils"&gt;&lt;/i&gt;&amp;nbsp;&amp;nbsp;&amp;nbsp;Cuisine traditionnelle</v>
      </c>
      <c r="O67" s="6"/>
    </row>
    <row r="68" spans="1:15" x14ac:dyDescent="0.3">
      <c r="A68" s="4" t="s">
        <v>4</v>
      </c>
      <c r="B68" s="5" t="s">
        <v>38</v>
      </c>
      <c r="E68" s="5" t="str">
        <f>"&lt;br&gt; &lt;i class=""fa-solid fa-bell-concierge""&gt;&lt;/i&gt;&amp;nbsp;&amp;nbsp;&amp;nbsp;"&amp;B69</f>
        <v>&lt;br&gt; &lt;i class="fa-solid fa-bell-concierge"&gt;&lt;/i&gt;&amp;nbsp;&amp;nbsp;&amp;nbsp;Sur place</v>
      </c>
      <c r="O68" s="6"/>
    </row>
    <row r="69" spans="1:15" x14ac:dyDescent="0.3">
      <c r="A69" s="4" t="s">
        <v>5</v>
      </c>
      <c r="B69" s="5" t="s">
        <v>21</v>
      </c>
      <c r="E69" s="5" t="str">
        <f>"&lt;br&gt; &lt;a href=""https://manger-saint-antonin.ga/"&amp;B70&amp;"/"" target=""_blank""&gt;&lt;i class=""fa-solid fa-link""&gt;&lt;/i&gt;&amp;nbsp;&amp;nbsp;*+ d'info*&lt;/a&gt;"</f>
        <v>&lt;br&gt; &lt;a href="https://manger-saint-antonin.ga/bistrot/" target="_blank"&gt;&lt;i class="fa-solid fa-link"&gt;&lt;/i&gt;&amp;nbsp;&amp;nbsp;*+ d'info*&lt;/a&gt;</v>
      </c>
      <c r="O69" s="6"/>
    </row>
    <row r="70" spans="1:15" x14ac:dyDescent="0.3">
      <c r="A70" s="4" t="s">
        <v>11</v>
      </c>
      <c r="B70" s="5" t="s">
        <v>58</v>
      </c>
      <c r="O70" s="6"/>
    </row>
    <row r="71" spans="1:15" x14ac:dyDescent="0.3">
      <c r="A71" s="4"/>
      <c r="E71" s="5" t="s">
        <v>13</v>
      </c>
      <c r="O71" s="6"/>
    </row>
    <row r="72" spans="1:15" x14ac:dyDescent="0.3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9"/>
    </row>
    <row r="73" spans="1:15" x14ac:dyDescent="0.3">
      <c r="A73" s="1" t="s">
        <v>0</v>
      </c>
      <c r="B73" s="2" t="s">
        <v>20</v>
      </c>
      <c r="C73" s="2"/>
      <c r="D73" s="2"/>
      <c r="E73" s="2" t="str">
        <f>"#### "&amp;B73</f>
        <v>#### Le Capharnaüm</v>
      </c>
      <c r="F73" s="2"/>
      <c r="G73" s="2"/>
      <c r="H73" s="2"/>
      <c r="I73" s="2"/>
      <c r="J73" s="2"/>
      <c r="K73" s="2"/>
      <c r="L73" s="2"/>
      <c r="M73" s="2"/>
      <c r="N73" s="2"/>
      <c r="O73" s="3"/>
    </row>
    <row r="74" spans="1:15" x14ac:dyDescent="0.3">
      <c r="A74" s="4" t="s">
        <v>1</v>
      </c>
      <c r="B74" s="5" t="s">
        <v>7</v>
      </c>
      <c r="E74" s="5" t="str">
        <f>"&lt;p style=""color:#"&amp;IF(B74="Oui","167700","8B0000")&amp;(";""&gt;&lt;b&gt;"&amp;IF(B74="Oui","Fonctionne Normalement","Fermé")&amp;"&lt;/b&gt;&lt;/p&gt;")</f>
        <v>&lt;p style="color:#167700;"&gt;&lt;b&gt;Fonctionne Normalement&lt;/b&gt;&lt;/p&gt;</v>
      </c>
      <c r="O74" s="6"/>
    </row>
    <row r="75" spans="1:15" x14ac:dyDescent="0.3">
      <c r="A75" s="4" t="s">
        <v>2</v>
      </c>
      <c r="B75" s="5" t="s">
        <v>8</v>
      </c>
      <c r="E75" s="5" t="str">
        <f>"&lt;i class=""fa-solid fa-clock""&gt;&lt;/i&gt;&amp;nbsp;&amp;nbsp;&amp;nbsp;"&amp;B75&amp;" - "&amp;B76</f>
        <v>&lt;i class="fa-solid fa-clock"&gt;&lt;/i&gt;&amp;nbsp;&amp;nbsp;&amp;nbsp;7j/7 - 12h00-13h30 &amp; 19h00-21h00</v>
      </c>
      <c r="O75" s="6"/>
    </row>
    <row r="76" spans="1:15" x14ac:dyDescent="0.3">
      <c r="A76" s="4" t="s">
        <v>3</v>
      </c>
      <c r="B76" s="5" t="s">
        <v>9</v>
      </c>
      <c r="E76" s="5" t="str">
        <f>"&lt;br&gt;  &lt;i class=""fa-solid fa-utensils""&gt;&lt;/i&gt;&amp;nbsp;&amp;nbsp;&amp;nbsp;"&amp;B77</f>
        <v>&lt;br&gt;  &lt;i class="fa-solid fa-utensils"&gt;&lt;/i&gt;&amp;nbsp;&amp;nbsp;&amp;nbsp;Cuisine traditionnelle</v>
      </c>
      <c r="O76" s="6"/>
    </row>
    <row r="77" spans="1:15" x14ac:dyDescent="0.3">
      <c r="A77" s="4" t="s">
        <v>4</v>
      </c>
      <c r="B77" s="5" t="s">
        <v>38</v>
      </c>
      <c r="E77" s="5" t="str">
        <f>"&lt;br&gt; &lt;i class=""fa-solid fa-bell-concierge""&gt;&lt;/i&gt;&amp;nbsp;&amp;nbsp;&amp;nbsp;"&amp;B78</f>
        <v>&lt;br&gt; &lt;i class="fa-solid fa-bell-concierge"&gt;&lt;/i&gt;&amp;nbsp;&amp;nbsp;&amp;nbsp;Sur place</v>
      </c>
      <c r="O77" s="6"/>
    </row>
    <row r="78" spans="1:15" x14ac:dyDescent="0.3">
      <c r="A78" s="4" t="s">
        <v>5</v>
      </c>
      <c r="B78" s="5" t="s">
        <v>21</v>
      </c>
      <c r="E78" s="5" t="str">
        <f>"&lt;br&gt; &lt;a href=""https://manger-saint-antonin.ga/"&amp;B79&amp;"/"" target=""_blank""&gt;&lt;i class=""fa-solid fa-link""&gt;&lt;/i&gt;&amp;nbsp;&amp;nbsp;*+ d'info*&lt;/a&gt;"</f>
        <v>&lt;br&gt; &lt;a href="https://manger-saint-antonin.ga/capharnaum/" target="_blank"&gt;&lt;i class="fa-solid fa-link"&gt;&lt;/i&gt;&amp;nbsp;&amp;nbsp;*+ d'info*&lt;/a&gt;</v>
      </c>
      <c r="O78" s="6"/>
    </row>
    <row r="79" spans="1:15" x14ac:dyDescent="0.3">
      <c r="A79" s="4" t="s">
        <v>11</v>
      </c>
      <c r="B79" s="5" t="s">
        <v>22</v>
      </c>
      <c r="O79" s="6"/>
    </row>
    <row r="80" spans="1:15" x14ac:dyDescent="0.3">
      <c r="A80" s="4"/>
      <c r="E80" s="5" t="s">
        <v>13</v>
      </c>
      <c r="O80" s="6"/>
    </row>
    <row r="81" spans="1:15" x14ac:dyDescent="0.3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9"/>
    </row>
    <row r="91" spans="1:15" x14ac:dyDescent="0.3">
      <c r="A91" s="1" t="s">
        <v>0</v>
      </c>
      <c r="B91" s="2" t="s">
        <v>32</v>
      </c>
      <c r="C91" s="2"/>
      <c r="D91" s="2"/>
      <c r="E91" s="2" t="str">
        <f>"#### "&amp;B91</f>
        <v>#### Le Festin de Babette</v>
      </c>
      <c r="F91" s="2"/>
      <c r="G91" s="2"/>
      <c r="H91" s="2"/>
      <c r="I91" s="2"/>
      <c r="J91" s="2"/>
      <c r="K91" s="2"/>
      <c r="L91" s="2"/>
      <c r="M91" s="2"/>
      <c r="N91" s="2"/>
      <c r="O91" s="3"/>
    </row>
    <row r="92" spans="1:15" x14ac:dyDescent="0.3">
      <c r="A92" s="4" t="s">
        <v>1</v>
      </c>
      <c r="B92" s="5" t="s">
        <v>7</v>
      </c>
      <c r="E92" s="5" t="str">
        <f>"&lt;p style=""color:#"&amp;IF(B92="Oui","167700","8B0000")&amp;(";""&gt;&lt;b&gt;"&amp;IF(B92="Oui","Fonctionne Normalement","Fermé")&amp;"&lt;/b&gt;&lt;/p&gt;")</f>
        <v>&lt;p style="color:#167700;"&gt;&lt;b&gt;Fonctionne Normalement&lt;/b&gt;&lt;/p&gt;</v>
      </c>
      <c r="O92" s="6"/>
    </row>
    <row r="93" spans="1:15" x14ac:dyDescent="0.3">
      <c r="A93" s="4" t="s">
        <v>2</v>
      </c>
      <c r="B93" s="5" t="s">
        <v>33</v>
      </c>
      <c r="E93" s="5" t="str">
        <f>"&lt;i class=""fa-solid fa-clock""&gt;&lt;/i&gt;&amp;nbsp;&amp;nbsp;&amp;nbsp;"&amp;B93&amp;" - "&amp;B94</f>
        <v>&lt;i class="fa-solid fa-clock"&gt;&lt;/i&gt;&amp;nbsp;&amp;nbsp;&amp;nbsp;Mercredi - Dimanche - 12h00-13h30 &amp; 19h00-21h00</v>
      </c>
      <c r="O93" s="6"/>
    </row>
    <row r="94" spans="1:15" x14ac:dyDescent="0.3">
      <c r="A94" s="4" t="s">
        <v>3</v>
      </c>
      <c r="B94" s="5" t="s">
        <v>9</v>
      </c>
      <c r="E94" s="5" t="str">
        <f>"&lt;br&gt;  &lt;i class=""fa-solid fa-utensils""&gt;&lt;/i&gt;&amp;nbsp;&amp;nbsp;&amp;nbsp;"&amp;B95</f>
        <v>&lt;br&gt;  &lt;i class="fa-solid fa-utensils"&gt;&lt;/i&gt;&amp;nbsp;&amp;nbsp;&amp;nbsp;Cuisine traditionnelle</v>
      </c>
      <c r="O94" s="6"/>
    </row>
    <row r="95" spans="1:15" x14ac:dyDescent="0.3">
      <c r="A95" s="4" t="s">
        <v>4</v>
      </c>
      <c r="B95" s="5" t="s">
        <v>38</v>
      </c>
      <c r="E95" s="5" t="str">
        <f>"&lt;br&gt; &lt;i class=""fa-solid fa-bell-concierge""&gt;&lt;/i&gt;&amp;nbsp;&amp;nbsp;&amp;nbsp;"&amp;B96</f>
        <v>&lt;br&gt; &lt;i class="fa-solid fa-bell-concierge"&gt;&lt;/i&gt;&amp;nbsp;&amp;nbsp;&amp;nbsp;Sur place</v>
      </c>
      <c r="O95" s="6"/>
    </row>
    <row r="96" spans="1:15" x14ac:dyDescent="0.3">
      <c r="A96" s="4" t="s">
        <v>5</v>
      </c>
      <c r="B96" s="5" t="s">
        <v>21</v>
      </c>
      <c r="E96" s="5" t="str">
        <f>"&lt;br&gt; &lt;a href=""https://manger-saint-antonin.ga/"&amp;B97&amp;"/"" target=""_blank""&gt;&lt;i class=""fa-solid fa-link""&gt;&lt;/i&gt;&amp;nbsp;&amp;nbsp;*+ d'info*&lt;/a&gt;"</f>
        <v>&lt;br&gt; &lt;a href="https://manger-saint-antonin.ga/festin-babette/" target="_blank"&gt;&lt;i class="fa-solid fa-link"&gt;&lt;/i&gt;&amp;nbsp;&amp;nbsp;*+ d'info*&lt;/a&gt;</v>
      </c>
      <c r="O96" s="6"/>
    </row>
    <row r="97" spans="1:15" x14ac:dyDescent="0.3">
      <c r="A97" s="4" t="s">
        <v>11</v>
      </c>
      <c r="B97" s="5" t="s">
        <v>34</v>
      </c>
      <c r="O97" s="6"/>
    </row>
    <row r="98" spans="1:15" x14ac:dyDescent="0.3">
      <c r="A98" s="4"/>
      <c r="E98" s="5" t="s">
        <v>13</v>
      </c>
      <c r="O98" s="6"/>
    </row>
    <row r="99" spans="1:15" x14ac:dyDescent="0.3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9"/>
    </row>
    <row r="100" spans="1:15" x14ac:dyDescent="0.3">
      <c r="A100" s="1" t="s">
        <v>0</v>
      </c>
      <c r="B100" s="2" t="s">
        <v>30</v>
      </c>
      <c r="C100" s="2"/>
      <c r="D100" s="2"/>
      <c r="E100" s="2" t="str">
        <f>"#### "&amp;B100</f>
        <v>#### Le Gazpacho</v>
      </c>
      <c r="F100" s="2"/>
      <c r="G100" s="2"/>
      <c r="H100" s="2"/>
      <c r="I100" s="2"/>
      <c r="J100" s="2"/>
      <c r="K100" s="2"/>
      <c r="L100" s="2"/>
      <c r="M100" s="2"/>
      <c r="N100" s="2"/>
      <c r="O100" s="3"/>
    </row>
    <row r="101" spans="1:15" x14ac:dyDescent="0.3">
      <c r="A101" s="4" t="s">
        <v>1</v>
      </c>
      <c r="B101" s="5" t="s">
        <v>7</v>
      </c>
      <c r="E101" s="5" t="str">
        <f>"&lt;p style=""color:#"&amp;IF(B101="Oui","167700","8B0000")&amp;(";""&gt;&lt;b&gt;"&amp;IF(B101="Oui","Fonctionne Normalement","Fermé")&amp;"&lt;/b&gt;&lt;/p&gt;")</f>
        <v>&lt;p style="color:#167700;"&gt;&lt;b&gt;Fonctionne Normalement&lt;/b&gt;&lt;/p&gt;</v>
      </c>
      <c r="O101" s="6"/>
    </row>
    <row r="102" spans="1:15" x14ac:dyDescent="0.3">
      <c r="A102" s="4" t="s">
        <v>2</v>
      </c>
      <c r="B102" s="5" t="s">
        <v>8</v>
      </c>
      <c r="E102" s="5" t="str">
        <f>"&lt;i class=""fa-solid fa-clock""&gt;&lt;/i&gt;&amp;nbsp;&amp;nbsp;&amp;nbsp;"&amp;B102&amp;" - "&amp;B103</f>
        <v>&lt;i class="fa-solid fa-clock"&gt;&lt;/i&gt;&amp;nbsp;&amp;nbsp;&amp;nbsp;7j/7 - 12h00-13h30 &amp; 19h00-21h00</v>
      </c>
      <c r="O102" s="6"/>
    </row>
    <row r="103" spans="1:15" x14ac:dyDescent="0.3">
      <c r="A103" s="4" t="s">
        <v>3</v>
      </c>
      <c r="B103" s="5" t="s">
        <v>9</v>
      </c>
      <c r="E103" s="5" t="str">
        <f>"&lt;br&gt;  &lt;i class=""fa-solid fa-utensils""&gt;&lt;/i&gt;&amp;nbsp;&amp;nbsp;&amp;nbsp;"&amp;B104</f>
        <v>&lt;br&gt;  &lt;i class="fa-solid fa-utensils"&gt;&lt;/i&gt;&amp;nbsp;&amp;nbsp;&amp;nbsp;Cuisine traditionnelle</v>
      </c>
      <c r="O103" s="6"/>
    </row>
    <row r="104" spans="1:15" x14ac:dyDescent="0.3">
      <c r="A104" s="4" t="s">
        <v>4</v>
      </c>
      <c r="B104" s="5" t="s">
        <v>38</v>
      </c>
      <c r="E104" s="5" t="str">
        <f>"&lt;br&gt; &lt;i class=""fa-solid fa-bell-concierge""&gt;&lt;/i&gt;&amp;nbsp;&amp;nbsp;&amp;nbsp;"&amp;B105</f>
        <v>&lt;br&gt; &lt;i class="fa-solid fa-bell-concierge"&gt;&lt;/i&gt;&amp;nbsp;&amp;nbsp;&amp;nbsp;Sur place</v>
      </c>
      <c r="O104" s="6"/>
    </row>
    <row r="105" spans="1:15" x14ac:dyDescent="0.3">
      <c r="A105" s="4" t="s">
        <v>5</v>
      </c>
      <c r="B105" s="5" t="s">
        <v>21</v>
      </c>
      <c r="E105" s="5" t="str">
        <f>"&lt;br&gt; &lt;a href=""https://manger-saint-antonin.ga/"&amp;B106&amp;"/"" target=""_blank""&gt;&lt;i class=""fa-solid fa-link""&gt;&lt;/i&gt;&amp;nbsp;&amp;nbsp;*+ d'info*&lt;/a&gt;"</f>
        <v>&lt;br&gt; &lt;a href="https://manger-saint-antonin.ga/gazpacho/" target="_blank"&gt;&lt;i class="fa-solid fa-link"&gt;&lt;/i&gt;&amp;nbsp;&amp;nbsp;*+ d'info*&lt;/a&gt;</v>
      </c>
      <c r="O105" s="6"/>
    </row>
    <row r="106" spans="1:15" x14ac:dyDescent="0.3">
      <c r="A106" s="4" t="s">
        <v>11</v>
      </c>
      <c r="B106" s="5" t="s">
        <v>31</v>
      </c>
      <c r="O106" s="6"/>
    </row>
    <row r="107" spans="1:15" x14ac:dyDescent="0.3">
      <c r="A107" s="4"/>
      <c r="E107" s="5" t="s">
        <v>13</v>
      </c>
      <c r="O107" s="6"/>
    </row>
    <row r="108" spans="1:15" x14ac:dyDescent="0.3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9"/>
    </row>
    <row r="109" spans="1:15" x14ac:dyDescent="0.3">
      <c r="A109" s="1" t="s">
        <v>0</v>
      </c>
      <c r="B109" s="2" t="s">
        <v>6</v>
      </c>
      <c r="C109" s="2"/>
      <c r="D109" s="2"/>
      <c r="E109" s="2" t="str">
        <f>"#### "&amp;B109</f>
        <v>#### Pizza Val</v>
      </c>
      <c r="F109" s="2"/>
      <c r="G109" s="2"/>
      <c r="H109" s="2"/>
      <c r="I109" s="2"/>
      <c r="J109" s="2"/>
      <c r="K109" s="2"/>
      <c r="L109" s="2"/>
      <c r="M109" s="2"/>
      <c r="N109" s="2"/>
      <c r="O109" s="3"/>
    </row>
    <row r="110" spans="1:15" x14ac:dyDescent="0.3">
      <c r="A110" s="4" t="s">
        <v>1</v>
      </c>
      <c r="B110" s="5" t="s">
        <v>7</v>
      </c>
      <c r="E110" s="5" t="str">
        <f>"&lt;p style=""color:#"&amp;IF(B110="Oui","167700","8B0000")&amp;(";""&gt;&lt;b&gt;"&amp;IF(B110="Oui","Fonctionne Normalement","Fermé")&amp;"&lt;/b&gt;&lt;/p&gt;")</f>
        <v>&lt;p style="color:#167700;"&gt;&lt;b&gt;Fonctionne Normalement&lt;/b&gt;&lt;/p&gt;</v>
      </c>
      <c r="O110" s="6"/>
    </row>
    <row r="111" spans="1:15" x14ac:dyDescent="0.3">
      <c r="A111" s="4" t="s">
        <v>2</v>
      </c>
      <c r="B111" s="5" t="s">
        <v>8</v>
      </c>
      <c r="E111" s="5" t="str">
        <f>"&lt;i class=""fa-solid fa-clock""&gt;&lt;/i&gt;&amp;nbsp;&amp;nbsp;&amp;nbsp;"&amp;B111&amp;" - "&amp;B112</f>
        <v>&lt;i class="fa-solid fa-clock"&gt;&lt;/i&gt;&amp;nbsp;&amp;nbsp;&amp;nbsp;7j/7 - 12h00-13h30 &amp; 19h00-21h00</v>
      </c>
      <c r="O111" s="6"/>
    </row>
    <row r="112" spans="1:15" x14ac:dyDescent="0.3">
      <c r="A112" s="4" t="s">
        <v>3</v>
      </c>
      <c r="B112" s="5" t="s">
        <v>9</v>
      </c>
      <c r="E112" s="5" t="str">
        <f>"&lt;br&gt;  &lt;i class=""fa-solid fa-utensils""&gt;&lt;/i&gt;&amp;nbsp;&amp;nbsp;&amp;nbsp;"&amp;B113</f>
        <v>&lt;br&gt;  &lt;i class="fa-solid fa-utensils"&gt;&lt;/i&gt;&amp;nbsp;&amp;nbsp;&amp;nbsp;Pizza, Sandwichs</v>
      </c>
      <c r="O112" s="6"/>
    </row>
    <row r="113" spans="1:15" x14ac:dyDescent="0.3">
      <c r="A113" s="4" t="s">
        <v>4</v>
      </c>
      <c r="B113" s="5" t="s">
        <v>17</v>
      </c>
      <c r="E113" s="5" t="str">
        <f>"&lt;br&gt; &lt;i class=""fa-solid fa-bell-concierge""&gt;&lt;/i&gt;&amp;nbsp;&amp;nbsp;&amp;nbsp;"&amp;B114</f>
        <v>&lt;br&gt; &lt;i class="fa-solid fa-bell-concierge"&gt;&lt;/i&gt;&amp;nbsp;&amp;nbsp;&amp;nbsp;Sur place &amp; à emporter</v>
      </c>
      <c r="O113" s="6"/>
    </row>
    <row r="114" spans="1:15" x14ac:dyDescent="0.3">
      <c r="A114" s="4" t="s">
        <v>5</v>
      </c>
      <c r="B114" s="5" t="s">
        <v>16</v>
      </c>
      <c r="E114" s="5" t="str">
        <f>"&lt;br&gt; &lt;a href=""https://manger-saint-antonin.ga/"&amp;B115&amp;"/"" target=""_blank""&gt;&lt;i class=""fa-solid fa-link""&gt;&lt;/i&gt;&amp;nbsp;&amp;nbsp;*+ d'info*&lt;/a&gt;"</f>
        <v>&lt;br&gt; &lt;a href="https://manger-saint-antonin.ga/pizza-val/" target="_blank"&gt;&lt;i class="fa-solid fa-link"&gt;&lt;/i&gt;&amp;nbsp;&amp;nbsp;*+ d'info*&lt;/a&gt;</v>
      </c>
      <c r="O114" s="6"/>
    </row>
    <row r="115" spans="1:15" x14ac:dyDescent="0.3">
      <c r="A115" s="4" t="s">
        <v>11</v>
      </c>
      <c r="B115" s="5" t="s">
        <v>12</v>
      </c>
      <c r="O115" s="6"/>
    </row>
    <row r="116" spans="1:15" x14ac:dyDescent="0.3">
      <c r="A116" s="4"/>
      <c r="E116" s="5" t="s">
        <v>13</v>
      </c>
      <c r="O116" s="6"/>
    </row>
    <row r="117" spans="1:15" x14ac:dyDescent="0.3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9"/>
    </row>
    <row r="118" spans="1:15" x14ac:dyDescent="0.3">
      <c r="A118" s="1" t="s">
        <v>0</v>
      </c>
      <c r="B118" s="2" t="s">
        <v>18</v>
      </c>
      <c r="C118" s="2"/>
      <c r="D118" s="2"/>
      <c r="E118" s="2" t="str">
        <f>"#### "&amp;B118</f>
        <v>#### Quercy Pizza</v>
      </c>
      <c r="F118" s="2"/>
      <c r="G118" s="2"/>
      <c r="H118" s="2"/>
      <c r="I118" s="2"/>
      <c r="J118" s="2"/>
      <c r="K118" s="2"/>
      <c r="L118" s="2"/>
      <c r="M118" s="2"/>
      <c r="N118" s="2"/>
      <c r="O118" s="3"/>
    </row>
    <row r="119" spans="1:15" x14ac:dyDescent="0.3">
      <c r="A119" s="4" t="s">
        <v>1</v>
      </c>
      <c r="B119" s="5" t="s">
        <v>7</v>
      </c>
      <c r="E119" s="5" t="str">
        <f>"&lt;p style=""color:#"&amp;IF(B119="Oui","167700","8B0000")&amp;(";""&gt;&lt;b&gt;"&amp;IF(B119="Oui","Fonctionne Normalement","Fermé")&amp;"&lt;/b&gt;&lt;/p&gt;")</f>
        <v>&lt;p style="color:#167700;"&gt;&lt;b&gt;Fonctionne Normalement&lt;/b&gt;&lt;/p&gt;</v>
      </c>
      <c r="O119" s="6"/>
    </row>
    <row r="120" spans="1:15" x14ac:dyDescent="0.3">
      <c r="A120" s="4" t="s">
        <v>2</v>
      </c>
      <c r="B120" s="5" t="s">
        <v>8</v>
      </c>
      <c r="E120" s="5" t="str">
        <f>"&lt;i class=""fa-solid fa-clock""&gt;&lt;/i&gt;&amp;nbsp;&amp;nbsp;&amp;nbsp;"&amp;B120&amp;" - "&amp;B121</f>
        <v>&lt;i class="fa-solid fa-clock"&gt;&lt;/i&gt;&amp;nbsp;&amp;nbsp;&amp;nbsp;7j/7 - 12h00-13h30 &amp; 19h00-21h00</v>
      </c>
      <c r="O120" s="6"/>
    </row>
    <row r="121" spans="1:15" x14ac:dyDescent="0.3">
      <c r="A121" s="4" t="s">
        <v>3</v>
      </c>
      <c r="B121" s="5" t="s">
        <v>9</v>
      </c>
      <c r="E121" s="5" t="str">
        <f>"&lt;br&gt;  &lt;i class=""fa-solid fa-utensils""&gt;&lt;/i&gt;&amp;nbsp;&amp;nbsp;&amp;nbsp;"&amp;B122</f>
        <v>&lt;br&gt;  &lt;i class="fa-solid fa-utensils"&gt;&lt;/i&gt;&amp;nbsp;&amp;nbsp;&amp;nbsp;Pizza</v>
      </c>
      <c r="O121" s="6"/>
    </row>
    <row r="122" spans="1:15" x14ac:dyDescent="0.3">
      <c r="A122" s="4" t="s">
        <v>4</v>
      </c>
      <c r="B122" s="5" t="s">
        <v>10</v>
      </c>
      <c r="E122" s="5" t="str">
        <f>"&lt;br&gt; &lt;i class=""fa-solid fa-bell-concierge""&gt;&lt;/i&gt;&amp;nbsp;&amp;nbsp;&amp;nbsp;"&amp;B123</f>
        <v>&lt;br&gt; &lt;i class="fa-solid fa-bell-concierge"&gt;&lt;/i&gt;&amp;nbsp;&amp;nbsp;&amp;nbsp;Sur place &amp; à emporter</v>
      </c>
      <c r="O122" s="6"/>
    </row>
    <row r="123" spans="1:15" x14ac:dyDescent="0.3">
      <c r="A123" s="4" t="s">
        <v>5</v>
      </c>
      <c r="B123" s="5" t="s">
        <v>16</v>
      </c>
      <c r="E123" s="5" t="str">
        <f>"&lt;br&gt; &lt;a href=""https://manger-saint-antonin.ga/"&amp;B124&amp;"/"" target=""_blank""&gt;&lt;i class=""fa-solid fa-link""&gt;&lt;/i&gt;&amp;nbsp;&amp;nbsp;*+ d'info*&lt;/a&gt;"</f>
        <v>&lt;br&gt; &lt;a href="https://manger-saint-antonin.ga/quercy-pizza/" target="_blank"&gt;&lt;i class="fa-solid fa-link"&gt;&lt;/i&gt;&amp;nbsp;&amp;nbsp;*+ d'info*&lt;/a&gt;</v>
      </c>
      <c r="O123" s="6"/>
    </row>
    <row r="124" spans="1:15" x14ac:dyDescent="0.3">
      <c r="A124" s="4" t="s">
        <v>11</v>
      </c>
      <c r="B124" s="5" t="s">
        <v>19</v>
      </c>
      <c r="O124" s="6"/>
    </row>
    <row r="125" spans="1:15" x14ac:dyDescent="0.3">
      <c r="A125" s="4"/>
      <c r="E125" s="5" t="s">
        <v>13</v>
      </c>
      <c r="O125" s="6"/>
    </row>
    <row r="126" spans="1:15" x14ac:dyDescent="0.3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9"/>
    </row>
    <row r="127" spans="1:15" x14ac:dyDescent="0.3">
      <c r="A127" s="1" t="s">
        <v>0</v>
      </c>
      <c r="B127" s="2" t="s">
        <v>55</v>
      </c>
      <c r="C127" s="2"/>
      <c r="D127" s="2"/>
      <c r="E127" s="2" t="str">
        <f>"#### "&amp;B127</f>
        <v>#### L'Andalouse</v>
      </c>
      <c r="F127" s="2"/>
      <c r="G127" s="2"/>
      <c r="H127" s="2"/>
      <c r="I127" s="2"/>
      <c r="J127" s="2"/>
      <c r="K127" s="2"/>
      <c r="L127" s="2"/>
      <c r="M127" s="2"/>
      <c r="N127" s="2"/>
      <c r="O127" s="3"/>
    </row>
    <row r="128" spans="1:15" x14ac:dyDescent="0.3">
      <c r="A128" s="4" t="s">
        <v>1</v>
      </c>
      <c r="B128" s="5" t="s">
        <v>36</v>
      </c>
      <c r="E128" s="5" t="str">
        <f>"&lt;p style=""color:#"&amp;IF(B128="Oui","167700","8B0000")&amp;(";""&gt;&lt;b&gt;"&amp;IF(B128="Oui","Fonctionne Normalement","Fermé")&amp;"&lt;/b&gt;&lt;/p&gt;")</f>
        <v>&lt;p style="color:#8B0000;"&gt;&lt;b&gt;Fermé&lt;/b&gt;&lt;/p&gt;</v>
      </c>
      <c r="O128" s="6"/>
    </row>
    <row r="129" spans="1:15" x14ac:dyDescent="0.3">
      <c r="A129" s="4" t="s">
        <v>2</v>
      </c>
      <c r="B129" s="5" t="s">
        <v>25</v>
      </c>
      <c r="E129" s="5" t="str">
        <f>"&lt;i class=""fa-solid fa-clock""&gt;&lt;/i&gt;&amp;nbsp;&amp;nbsp;&amp;nbsp;"&amp;B129&amp;" - "&amp;B130</f>
        <v>&lt;i class="fa-solid fa-clock"&gt;&lt;/i&gt;&amp;nbsp;&amp;nbsp;&amp;nbsp;à définir - à définir</v>
      </c>
      <c r="O129" s="6"/>
    </row>
    <row r="130" spans="1:15" x14ac:dyDescent="0.3">
      <c r="A130" s="4" t="s">
        <v>3</v>
      </c>
      <c r="B130" s="5" t="s">
        <v>25</v>
      </c>
      <c r="E130" s="5" t="str">
        <f>"&lt;br&gt;  &lt;i class=""fa-solid fa-utensils""&gt;&lt;/i&gt;&amp;nbsp;&amp;nbsp;&amp;nbsp;"&amp;B131</f>
        <v>&lt;br&gt;  &lt;i class="fa-solid fa-utensils"&gt;&lt;/i&gt;&amp;nbsp;&amp;nbsp;&amp;nbsp;à définir</v>
      </c>
      <c r="O130" s="6"/>
    </row>
    <row r="131" spans="1:15" x14ac:dyDescent="0.3">
      <c r="A131" s="4" t="s">
        <v>4</v>
      </c>
      <c r="B131" s="5" t="s">
        <v>25</v>
      </c>
      <c r="E131" s="5" t="str">
        <f>"&lt;br&gt; &lt;i class=""fa-solid fa-bell-concierge""&gt;&lt;/i&gt;&amp;nbsp;&amp;nbsp;&amp;nbsp;"&amp;B132</f>
        <v>&lt;br&gt; &lt;i class="fa-solid fa-bell-concierge"&gt;&lt;/i&gt;&amp;nbsp;&amp;nbsp;&amp;nbsp;Sur place &amp; à emporter</v>
      </c>
      <c r="O131" s="6"/>
    </row>
    <row r="132" spans="1:15" x14ac:dyDescent="0.3">
      <c r="A132" s="4" t="s">
        <v>5</v>
      </c>
      <c r="B132" s="5" t="s">
        <v>16</v>
      </c>
      <c r="E132" s="5" t="str">
        <f>"&lt;br&gt; &lt;a href=""https://manger-saint-antonin.ga/"&amp;B133&amp;"/"" target=""_blank""&gt;&lt;i class=""fa-solid fa-link""&gt;&lt;/i&gt;&amp;nbsp;&amp;nbsp;*+ d'info*&lt;/a&gt;"</f>
        <v>&lt;br&gt; &lt;a href="https://manger-saint-antonin.ga/andalouse/" target="_blank"&gt;&lt;i class="fa-solid fa-link"&gt;&lt;/i&gt;&amp;nbsp;&amp;nbsp;*+ d'info*&lt;/a&gt;</v>
      </c>
      <c r="O132" s="6"/>
    </row>
    <row r="133" spans="1:15" x14ac:dyDescent="0.3">
      <c r="A133" s="4" t="s">
        <v>11</v>
      </c>
      <c r="B133" s="5" t="s">
        <v>56</v>
      </c>
      <c r="O133" s="6"/>
    </row>
    <row r="134" spans="1:15" x14ac:dyDescent="0.3">
      <c r="A134" s="4"/>
      <c r="E134" s="5" t="s">
        <v>13</v>
      </c>
      <c r="O134" s="6"/>
    </row>
    <row r="135" spans="1:15" x14ac:dyDescent="0.3">
      <c r="A135" s="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9"/>
    </row>
    <row r="136" spans="1:15" x14ac:dyDescent="0.3">
      <c r="A136" s="1" t="s">
        <v>0</v>
      </c>
      <c r="B136" s="2" t="s">
        <v>42</v>
      </c>
      <c r="C136" s="2"/>
      <c r="D136" s="2"/>
      <c r="E136" s="2" t="str">
        <f>"#### "&amp;B136</f>
        <v>#### L'Auberge des Sens</v>
      </c>
      <c r="F136" s="2"/>
      <c r="G136" s="2"/>
      <c r="H136" s="2"/>
      <c r="I136" s="2"/>
      <c r="J136" s="2"/>
      <c r="K136" s="2"/>
      <c r="L136" s="2"/>
      <c r="M136" s="2"/>
      <c r="N136" s="2"/>
      <c r="O136" s="3"/>
    </row>
    <row r="137" spans="1:15" x14ac:dyDescent="0.3">
      <c r="A137" s="4" t="s">
        <v>1</v>
      </c>
      <c r="B137" s="5" t="s">
        <v>36</v>
      </c>
      <c r="E137" s="5" t="str">
        <f>"&lt;p style=""color:#"&amp;IF(B137="Oui","167700","8B0000")&amp;(";""&gt;&lt;b&gt;"&amp;IF(B137="Oui","Fonctionne Normalement","Fermé")&amp;"&lt;/b&gt;&lt;/p&gt;")</f>
        <v>&lt;p style="color:#8B0000;"&gt;&lt;b&gt;Fermé&lt;/b&gt;&lt;/p&gt;</v>
      </c>
      <c r="O137" s="6"/>
    </row>
    <row r="138" spans="1:15" x14ac:dyDescent="0.3">
      <c r="A138" s="4" t="s">
        <v>2</v>
      </c>
      <c r="B138" s="5" t="s">
        <v>15</v>
      </c>
      <c r="E138" s="5" t="str">
        <f>"&lt;i class=""fa-solid fa-clock""&gt;&lt;/i&gt;&amp;nbsp;&amp;nbsp;&amp;nbsp;"&amp;B138&amp;" - "&amp;B139</f>
        <v>&lt;i class="fa-solid fa-clock"&gt;&lt;/i&gt;&amp;nbsp;&amp;nbsp;&amp;nbsp;Mardi au Dimanche - 12h00-13h30 &amp; 19h00-20h30 (Sauf Dimanche Soir)</v>
      </c>
      <c r="O138" s="6"/>
    </row>
    <row r="139" spans="1:15" x14ac:dyDescent="0.3">
      <c r="A139" s="4" t="s">
        <v>3</v>
      </c>
      <c r="B139" s="5" t="s">
        <v>43</v>
      </c>
      <c r="E139" s="5" t="str">
        <f>"&lt;br&gt;  &lt;i class=""fa-solid fa-utensils""&gt;&lt;/i&gt;&amp;nbsp;&amp;nbsp;&amp;nbsp;"&amp;B140</f>
        <v>&lt;br&gt;  &lt;i class="fa-solid fa-utensils"&gt;&lt;/i&gt;&amp;nbsp;&amp;nbsp;&amp;nbsp;Cuisine traditionnelle</v>
      </c>
      <c r="O139" s="6"/>
    </row>
    <row r="140" spans="1:15" x14ac:dyDescent="0.3">
      <c r="A140" s="4" t="s">
        <v>4</v>
      </c>
      <c r="B140" s="5" t="s">
        <v>38</v>
      </c>
      <c r="E140" s="5" t="str">
        <f>"&lt;br&gt; &lt;i class=""fa-solid fa-bell-concierge""&gt;&lt;/i&gt;&amp;nbsp;&amp;nbsp;&amp;nbsp;"&amp;B141</f>
        <v>&lt;br&gt; &lt;i class="fa-solid fa-bell-concierge"&gt;&lt;/i&gt;&amp;nbsp;&amp;nbsp;&amp;nbsp;Sur place</v>
      </c>
      <c r="O140" s="6"/>
    </row>
    <row r="141" spans="1:15" x14ac:dyDescent="0.3">
      <c r="A141" s="4" t="s">
        <v>5</v>
      </c>
      <c r="B141" s="5" t="s">
        <v>21</v>
      </c>
      <c r="E141" s="5" t="str">
        <f>"&lt;br&gt; &lt;a href=""https://manger-saint-antonin.ga/"&amp;B142&amp;"/"" target=""_blank""&gt;&lt;i class=""fa-solid fa-link""&gt;&lt;/i&gt;&amp;nbsp;&amp;nbsp;*+ d'info*&lt;/a&gt;"</f>
        <v>&lt;br&gt; &lt;a href="https://manger-saint-antonin.ga/auberge-sens/" target="_blank"&gt;&lt;i class="fa-solid fa-link"&gt;&lt;/i&gt;&amp;nbsp;&amp;nbsp;*+ d'info*&lt;/a&gt;</v>
      </c>
      <c r="O141" s="6"/>
    </row>
    <row r="142" spans="1:15" x14ac:dyDescent="0.3">
      <c r="A142" s="4" t="s">
        <v>11</v>
      </c>
      <c r="B142" s="5" t="s">
        <v>44</v>
      </c>
      <c r="O142" s="6"/>
    </row>
    <row r="143" spans="1:15" x14ac:dyDescent="0.3">
      <c r="A143" s="4"/>
      <c r="E143" s="5" t="s">
        <v>13</v>
      </c>
      <c r="O143" s="6"/>
    </row>
    <row r="144" spans="1:15" x14ac:dyDescent="0.3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9"/>
    </row>
    <row r="145" spans="1:15" x14ac:dyDescent="0.3">
      <c r="A145" s="1" t="s">
        <v>0</v>
      </c>
      <c r="B145" s="2" t="s">
        <v>35</v>
      </c>
      <c r="C145" s="2"/>
      <c r="D145" s="2"/>
      <c r="E145" s="2" t="str">
        <f>"#### "&amp;B145</f>
        <v>#### L'Ozone</v>
      </c>
      <c r="F145" s="2"/>
      <c r="G145" s="2"/>
      <c r="H145" s="2"/>
      <c r="I145" s="2"/>
      <c r="J145" s="2"/>
      <c r="K145" s="2"/>
      <c r="L145" s="2"/>
      <c r="M145" s="2"/>
      <c r="N145" s="2"/>
      <c r="O145" s="3"/>
    </row>
    <row r="146" spans="1:15" x14ac:dyDescent="0.3">
      <c r="A146" s="4" t="s">
        <v>1</v>
      </c>
      <c r="B146" s="5" t="s">
        <v>36</v>
      </c>
      <c r="E146" s="5" t="str">
        <f>"&lt;p style=""color:#"&amp;IF(B146="Oui","167700","8B0000")&amp;(";""&gt;&lt;b&gt;"&amp;IF(B146="Oui","Fonctionne Normalement","Fermé")&amp;"&lt;/b&gt;&lt;/p&gt;")</f>
        <v>&lt;p style="color:#8B0000;"&gt;&lt;b&gt;Fermé&lt;/b&gt;&lt;/p&gt;</v>
      </c>
      <c r="O146" s="6"/>
    </row>
    <row r="147" spans="1:15" x14ac:dyDescent="0.3">
      <c r="A147" s="4" t="s">
        <v>2</v>
      </c>
      <c r="B147" s="5" t="s">
        <v>39</v>
      </c>
      <c r="E147" s="5" t="str">
        <f>"&lt;i class=""fa-solid fa-clock""&gt;&lt;/i&gt;&amp;nbsp;&amp;nbsp;&amp;nbsp;"&amp;B147&amp;" - "&amp;B148</f>
        <v>&lt;i class="fa-solid fa-clock"&gt;&lt;/i&gt;&amp;nbsp;&amp;nbsp;&amp;nbsp;Mardi - Dimanche - 12h00-13h30 &amp; 19h00-21h00 (Uniquement Jeu., Ven. et Sam.)</v>
      </c>
      <c r="O147" s="6"/>
    </row>
    <row r="148" spans="1:15" x14ac:dyDescent="0.3">
      <c r="A148" s="4" t="s">
        <v>3</v>
      </c>
      <c r="B148" s="5" t="s">
        <v>40</v>
      </c>
      <c r="E148" s="5" t="str">
        <f>"&lt;br&gt;  &lt;i class=""fa-solid fa-utensils""&gt;&lt;/i&gt;&amp;nbsp;&amp;nbsp;&amp;nbsp;"&amp;B149</f>
        <v>&lt;br&gt;  &lt;i class="fa-solid fa-utensils"&gt;&lt;/i&gt;&amp;nbsp;&amp;nbsp;&amp;nbsp;Cuisine traditionnelle</v>
      </c>
      <c r="O148" s="6"/>
    </row>
    <row r="149" spans="1:15" x14ac:dyDescent="0.3">
      <c r="A149" s="4" t="s">
        <v>4</v>
      </c>
      <c r="B149" s="5" t="s">
        <v>38</v>
      </c>
      <c r="E149" s="5" t="str">
        <f>"&lt;br&gt; &lt;i class=""fa-solid fa-bell-concierge""&gt;&lt;/i&gt;&amp;nbsp;&amp;nbsp;&amp;nbsp;"&amp;B150</f>
        <v>&lt;br&gt; &lt;i class="fa-solid fa-bell-concierge"&gt;&lt;/i&gt;&amp;nbsp;&amp;nbsp;&amp;nbsp;Sur place</v>
      </c>
      <c r="O149" s="6"/>
    </row>
    <row r="150" spans="1:15" x14ac:dyDescent="0.3">
      <c r="A150" s="4" t="s">
        <v>5</v>
      </c>
      <c r="B150" s="5" t="s">
        <v>21</v>
      </c>
      <c r="E150" s="5" t="str">
        <f>"&lt;br&gt; &lt;a href=""https://manger-saint-antonin.ga/"&amp;B151&amp;"/"" target=""_blank""&gt;&lt;i class=""fa-solid fa-link""&gt;&lt;/i&gt;&amp;nbsp;&amp;nbsp;*+ d'info*&lt;/a&gt;"</f>
        <v>&lt;br&gt; &lt;a href="https://manger-saint-antonin.ga/ozone/" target="_blank"&gt;&lt;i class="fa-solid fa-link"&gt;&lt;/i&gt;&amp;nbsp;&amp;nbsp;*+ d'info*&lt;/a&gt;</v>
      </c>
      <c r="O150" s="6"/>
    </row>
    <row r="151" spans="1:15" x14ac:dyDescent="0.3">
      <c r="A151" s="4" t="s">
        <v>11</v>
      </c>
      <c r="B151" s="5" t="s">
        <v>41</v>
      </c>
      <c r="O151" s="6"/>
    </row>
    <row r="152" spans="1:15" x14ac:dyDescent="0.3">
      <c r="A152" s="4"/>
      <c r="E152" s="5" t="s">
        <v>13</v>
      </c>
      <c r="O152" s="6"/>
    </row>
    <row r="153" spans="1:15" x14ac:dyDescent="0.3">
      <c r="A153" s="7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9"/>
    </row>
    <row r="154" spans="1:15" x14ac:dyDescent="0.3">
      <c r="A154" s="1" t="s">
        <v>0</v>
      </c>
      <c r="B154" s="2" t="s">
        <v>45</v>
      </c>
      <c r="C154" s="2"/>
      <c r="D154" s="2"/>
      <c r="E154" s="2" t="str">
        <f>"#### "&amp;B154</f>
        <v>#### La Fringale</v>
      </c>
      <c r="F154" s="2"/>
      <c r="G154" s="2"/>
      <c r="H154" s="2"/>
      <c r="I154" s="2"/>
      <c r="J154" s="2"/>
      <c r="K154" s="2"/>
      <c r="L154" s="2"/>
      <c r="M154" s="2"/>
      <c r="N154" s="2"/>
      <c r="O154" s="3"/>
    </row>
    <row r="155" spans="1:15" x14ac:dyDescent="0.3">
      <c r="A155" s="4" t="s">
        <v>1</v>
      </c>
      <c r="B155" s="5" t="s">
        <v>36</v>
      </c>
      <c r="E155" s="5" t="str">
        <f>"&lt;p style=""color:#"&amp;IF(B155="Oui","167700","8B0000")&amp;(";""&gt;&lt;b&gt;"&amp;IF(B155="Oui","Fonctionne Normalement","Fermé")&amp;"&lt;/b&gt;&lt;/p&gt;")</f>
        <v>&lt;p style="color:#8B0000;"&gt;&lt;b&gt;Fermé&lt;/b&gt;&lt;/p&gt;</v>
      </c>
      <c r="O155" s="6"/>
    </row>
    <row r="156" spans="1:15" x14ac:dyDescent="0.3">
      <c r="A156" s="4" t="s">
        <v>2</v>
      </c>
      <c r="B156" s="5" t="s">
        <v>24</v>
      </c>
      <c r="E156" s="5" t="str">
        <f>"&lt;i class=""fa-solid fa-clock""&gt;&lt;/i&gt;&amp;nbsp;&amp;nbsp;&amp;nbsp;"&amp;B156&amp;" - "&amp;B157</f>
        <v>&lt;i class="fa-solid fa-clock"&gt;&lt;/i&gt;&amp;nbsp;&amp;nbsp;&amp;nbsp;à definir - à définir</v>
      </c>
      <c r="O156" s="6"/>
    </row>
    <row r="157" spans="1:15" x14ac:dyDescent="0.3">
      <c r="A157" s="4" t="s">
        <v>3</v>
      </c>
      <c r="B157" s="5" t="s">
        <v>25</v>
      </c>
      <c r="E157" s="5" t="str">
        <f>"&lt;br&gt;  &lt;i class=""fa-solid fa-utensils""&gt;&lt;/i&gt;&amp;nbsp;&amp;nbsp;&amp;nbsp;"&amp;B158</f>
        <v>&lt;br&gt;  &lt;i class="fa-solid fa-utensils"&gt;&lt;/i&gt;&amp;nbsp;&amp;nbsp;&amp;nbsp;Snack</v>
      </c>
      <c r="O157" s="6"/>
    </row>
    <row r="158" spans="1:15" x14ac:dyDescent="0.3">
      <c r="A158" s="4" t="s">
        <v>4</v>
      </c>
      <c r="B158" s="5" t="s">
        <v>46</v>
      </c>
      <c r="E158" s="5" t="str">
        <f>"&lt;br&gt; &lt;i class=""fa-solid fa-bell-concierge""&gt;&lt;/i&gt;&amp;nbsp;&amp;nbsp;&amp;nbsp;"&amp;B159</f>
        <v>&lt;br&gt; &lt;i class="fa-solid fa-bell-concierge"&gt;&lt;/i&gt;&amp;nbsp;&amp;nbsp;&amp;nbsp;Sur place</v>
      </c>
      <c r="O158" s="6"/>
    </row>
    <row r="159" spans="1:15" x14ac:dyDescent="0.3">
      <c r="A159" s="4" t="s">
        <v>5</v>
      </c>
      <c r="B159" s="5" t="s">
        <v>21</v>
      </c>
      <c r="E159" s="5" t="str">
        <f>"&lt;br&gt; &lt;a href=""https://manger-saint-antonin.ga/"&amp;B160&amp;"/"" target=""_blank""&gt;&lt;i class=""fa-solid fa-link""&gt;&lt;/i&gt;&amp;nbsp;&amp;nbsp;*+ d'info*&lt;/a&gt;"</f>
        <v>&lt;br&gt; &lt;a href="https://manger-saint-antonin.ga/fringale/" target="_blank"&gt;&lt;i class="fa-solid fa-link"&gt;&lt;/i&gt;&amp;nbsp;&amp;nbsp;*+ d'info*&lt;/a&gt;</v>
      </c>
      <c r="O159" s="6"/>
    </row>
    <row r="160" spans="1:15" x14ac:dyDescent="0.3">
      <c r="A160" s="4" t="s">
        <v>11</v>
      </c>
      <c r="B160" s="5" t="s">
        <v>47</v>
      </c>
      <c r="O160" s="6"/>
    </row>
    <row r="161" spans="1:15" x14ac:dyDescent="0.3">
      <c r="A161" s="4"/>
      <c r="E161" s="5" t="s">
        <v>13</v>
      </c>
      <c r="O161" s="6"/>
    </row>
    <row r="162" spans="1:15" x14ac:dyDescent="0.3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9"/>
    </row>
    <row r="163" spans="1:15" x14ac:dyDescent="0.3">
      <c r="A163" s="1" t="s">
        <v>0</v>
      </c>
      <c r="B163" s="2" t="s">
        <v>59</v>
      </c>
      <c r="C163" s="2"/>
      <c r="D163" s="2"/>
      <c r="E163" s="2" t="str">
        <f>"#### "&amp;B163</f>
        <v>#### Le Chien Fou</v>
      </c>
      <c r="F163" s="2"/>
      <c r="G163" s="2"/>
      <c r="H163" s="2"/>
      <c r="I163" s="2"/>
      <c r="J163" s="2"/>
      <c r="K163" s="2"/>
      <c r="L163" s="2"/>
      <c r="M163" s="2"/>
      <c r="N163" s="2"/>
      <c r="O163" s="3"/>
    </row>
    <row r="164" spans="1:15" x14ac:dyDescent="0.3">
      <c r="A164" s="4" t="s">
        <v>1</v>
      </c>
      <c r="B164" s="5" t="s">
        <v>36</v>
      </c>
      <c r="E164" s="5" t="str">
        <f>"&lt;p style=""color:#"&amp;IF(B164="Oui","167700","8B0000")&amp;(";""&gt;&lt;b&gt;"&amp;IF(B164="Oui","Fonctionne Normalement","Fermé")&amp;"&lt;/b&gt;&lt;/p&gt;")</f>
        <v>&lt;p style="color:#8B0000;"&gt;&lt;b&gt;Fermé&lt;/b&gt;&lt;/p&gt;</v>
      </c>
      <c r="O164" s="6"/>
    </row>
    <row r="165" spans="1:15" x14ac:dyDescent="0.3">
      <c r="A165" s="4" t="s">
        <v>2</v>
      </c>
      <c r="B165" s="5" t="s">
        <v>8</v>
      </c>
      <c r="E165" s="5" t="str">
        <f>"&lt;i class=""fa-solid fa-clock""&gt;&lt;/i&gt;&amp;nbsp;&amp;nbsp;&amp;nbsp;"&amp;B165&amp;" - "&amp;B166</f>
        <v>&lt;i class="fa-solid fa-clock"&gt;&lt;/i&gt;&amp;nbsp;&amp;nbsp;&amp;nbsp;7j/7 - 12h00-13h30 &amp; 19h00-21h00</v>
      </c>
      <c r="O165" s="6"/>
    </row>
    <row r="166" spans="1:15" x14ac:dyDescent="0.3">
      <c r="A166" s="4" t="s">
        <v>3</v>
      </c>
      <c r="B166" s="5" t="s">
        <v>9</v>
      </c>
      <c r="E166" s="5" t="str">
        <f>"&lt;br&gt;  &lt;i class=""fa-solid fa-utensils""&gt;&lt;/i&gt;&amp;nbsp;&amp;nbsp;&amp;nbsp;"&amp;B167</f>
        <v>&lt;br&gt;  &lt;i class="fa-solid fa-utensils"&gt;&lt;/i&gt;&amp;nbsp;&amp;nbsp;&amp;nbsp;Creperie</v>
      </c>
      <c r="O166" s="6"/>
    </row>
    <row r="167" spans="1:15" x14ac:dyDescent="0.3">
      <c r="A167" s="4" t="s">
        <v>4</v>
      </c>
      <c r="B167" s="5" t="s">
        <v>60</v>
      </c>
      <c r="E167" s="5" t="str">
        <f>"&lt;br&gt; &lt;i class=""fa-solid fa-bell-concierge""&gt;&lt;/i&gt;&amp;nbsp;&amp;nbsp;&amp;nbsp;"&amp;B168</f>
        <v>&lt;br&gt; &lt;i class="fa-solid fa-bell-concierge"&gt;&lt;/i&gt;&amp;nbsp;&amp;nbsp;&amp;nbsp;Sur place</v>
      </c>
      <c r="O167" s="6"/>
    </row>
    <row r="168" spans="1:15" x14ac:dyDescent="0.3">
      <c r="A168" s="4" t="s">
        <v>5</v>
      </c>
      <c r="B168" s="5" t="s">
        <v>21</v>
      </c>
      <c r="E168" s="5" t="str">
        <f>"&lt;br&gt; &lt;a href=""https://manger-saint-antonin.ga/"&amp;B169&amp;"/"" target=""_blank""&gt;&lt;i class=""fa-solid fa-link""&gt;&lt;/i&gt;&amp;nbsp;&amp;nbsp;*+ d'info*&lt;/a&gt;"</f>
        <v>&lt;br&gt; &lt;a href="https://manger-saint-antonin.ga/chien-fou/" target="_blank"&gt;&lt;i class="fa-solid fa-link"&gt;&lt;/i&gt;&amp;nbsp;&amp;nbsp;*+ d'info*&lt;/a&gt;</v>
      </c>
      <c r="O168" s="6"/>
    </row>
    <row r="169" spans="1:15" x14ac:dyDescent="0.3">
      <c r="A169" s="4" t="s">
        <v>11</v>
      </c>
      <c r="B169" s="5" t="s">
        <v>61</v>
      </c>
      <c r="O169" s="6"/>
    </row>
    <row r="170" spans="1:15" x14ac:dyDescent="0.3">
      <c r="A170" s="4"/>
      <c r="E170" s="5" t="s">
        <v>13</v>
      </c>
      <c r="O170" s="6"/>
    </row>
    <row r="171" spans="1:15" x14ac:dyDescent="0.3">
      <c r="A171" s="7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index 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S</dc:creator>
  <cp:lastModifiedBy>Paolo S</cp:lastModifiedBy>
  <dcterms:created xsi:type="dcterms:W3CDTF">2022-05-03T19:51:36Z</dcterms:created>
  <dcterms:modified xsi:type="dcterms:W3CDTF">2022-05-03T20:58:23Z</dcterms:modified>
</cp:coreProperties>
</file>