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ckp\OneDrive\Рабочий стол\6-course-tasks\Имитационное моделирование\"/>
    </mc:Choice>
  </mc:AlternateContent>
  <xr:revisionPtr revIDLastSave="0" documentId="13_ncr:1_{254E288A-C8C6-44BB-94AC-6C041F01F8B8}" xr6:coauthVersionLast="45" xr6:coauthVersionMax="45" xr10:uidLastSave="{00000000-0000-0000-0000-000000000000}"/>
  <bookViews>
    <workbookView xWindow="-120" yWindow="-120" windowWidth="29040" windowHeight="15840" xr2:uid="{00450921-2314-A949-AA37-F7C0491E759C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F15" i="1" l="1"/>
  <c r="D15" i="1"/>
  <c r="E15" i="1"/>
  <c r="G15" i="1" l="1"/>
  <c r="H15" i="1" l="1"/>
  <c r="K15" i="1" l="1"/>
  <c r="I15" i="1"/>
  <c r="J15" i="1"/>
  <c r="L15" i="1" l="1"/>
  <c r="D16" i="1" l="1"/>
  <c r="E16" i="1"/>
  <c r="F16" i="1"/>
  <c r="M15" i="1"/>
  <c r="G16" i="1" l="1"/>
  <c r="H16" i="1" l="1"/>
  <c r="J16" i="1" l="1"/>
  <c r="K16" i="1"/>
  <c r="I16" i="1"/>
  <c r="L16" i="1" l="1"/>
  <c r="C17" i="1" l="1"/>
  <c r="M16" i="1"/>
  <c r="D17" i="1" l="1"/>
  <c r="E17" i="1"/>
  <c r="F17" i="1"/>
  <c r="G17" i="1" l="1"/>
  <c r="H17" i="1" s="1"/>
  <c r="K17" i="1" l="1"/>
  <c r="I17" i="1"/>
  <c r="J17" i="1"/>
  <c r="L17" i="1" l="1"/>
  <c r="C18" i="1" l="1"/>
  <c r="M17" i="1"/>
  <c r="F18" i="1" l="1"/>
  <c r="D18" i="1"/>
  <c r="E18" i="1"/>
  <c r="G18" i="1" l="1"/>
  <c r="H18" i="1" l="1"/>
  <c r="I18" i="1" l="1"/>
  <c r="J18" i="1"/>
  <c r="K18" i="1"/>
  <c r="L18" i="1" l="1"/>
  <c r="C19" i="1" l="1"/>
  <c r="M18" i="1"/>
  <c r="D19" i="1" l="1"/>
  <c r="E19" i="1"/>
  <c r="F19" i="1"/>
  <c r="G19" i="1" l="1"/>
  <c r="H19" i="1" l="1"/>
  <c r="K19" i="1" l="1"/>
  <c r="I19" i="1"/>
  <c r="J19" i="1"/>
  <c r="L19" i="1" l="1"/>
  <c r="C20" i="1" l="1"/>
  <c r="M19" i="1"/>
  <c r="D20" i="1" l="1"/>
  <c r="E20" i="1"/>
  <c r="F20" i="1"/>
  <c r="G20" i="1" l="1"/>
  <c r="H20" i="1" s="1"/>
  <c r="J20" i="1" l="1"/>
  <c r="K20" i="1"/>
  <c r="I20" i="1"/>
  <c r="L20" i="1" l="1"/>
  <c r="C21" i="1" s="1"/>
  <c r="M20" i="1" l="1"/>
  <c r="F21" i="1"/>
  <c r="D21" i="1"/>
  <c r="E21" i="1"/>
  <c r="G21" i="1" l="1"/>
  <c r="H21" i="1" s="1"/>
  <c r="K21" i="1" l="1"/>
  <c r="I21" i="1"/>
  <c r="J21" i="1"/>
  <c r="L21" i="1" l="1"/>
  <c r="C22" i="1" l="1"/>
  <c r="M21" i="1"/>
  <c r="D22" i="1" l="1"/>
  <c r="E22" i="1"/>
  <c r="F22" i="1"/>
  <c r="G22" i="1" l="1"/>
  <c r="H22" i="1" l="1"/>
  <c r="I22" i="1" l="1"/>
  <c r="J22" i="1"/>
  <c r="K22" i="1"/>
  <c r="L22" i="1" l="1"/>
  <c r="C23" i="1" l="1"/>
  <c r="M22" i="1"/>
  <c r="D23" i="1" l="1"/>
  <c r="E23" i="1"/>
  <c r="F23" i="1"/>
  <c r="G23" i="1" l="1"/>
  <c r="H23" i="1" l="1"/>
  <c r="K23" i="1" l="1"/>
  <c r="J23" i="1"/>
  <c r="I23" i="1"/>
  <c r="L23" i="1" l="1"/>
  <c r="C24" i="1" s="1"/>
  <c r="M23" i="1" l="1"/>
  <c r="D24" i="1"/>
  <c r="E24" i="1"/>
  <c r="F24" i="1"/>
  <c r="G24" i="1" l="1"/>
  <c r="H24" i="1" l="1"/>
  <c r="J24" i="1" l="1"/>
  <c r="K24" i="1"/>
  <c r="I24" i="1"/>
  <c r="L24" i="1" l="1"/>
  <c r="C25" i="1" s="1"/>
  <c r="M24" i="1" l="1"/>
  <c r="E25" i="1"/>
  <c r="F25" i="1"/>
  <c r="D25" i="1"/>
  <c r="G25" i="1" l="1"/>
  <c r="H25" i="1" s="1"/>
  <c r="I25" i="1" s="1"/>
  <c r="J25" i="1" l="1"/>
  <c r="K25" i="1"/>
  <c r="L25" i="1" l="1"/>
  <c r="C26" i="1" s="1"/>
  <c r="M25" i="1" l="1"/>
  <c r="D26" i="1"/>
  <c r="E26" i="1"/>
  <c r="F26" i="1"/>
  <c r="G26" i="1" l="1"/>
  <c r="H26" i="1" s="1"/>
  <c r="K26" i="1" l="1"/>
  <c r="J26" i="1"/>
  <c r="I26" i="1"/>
  <c r="L26" i="1" l="1"/>
  <c r="C27" i="1" l="1"/>
  <c r="M26" i="1"/>
  <c r="D27" i="1" l="1"/>
  <c r="E27" i="1"/>
  <c r="F27" i="1"/>
  <c r="G27" i="1" l="1"/>
  <c r="H27" i="1" s="1"/>
  <c r="K27" i="1" s="1"/>
  <c r="J27" i="1" l="1"/>
  <c r="I27" i="1"/>
  <c r="L27" i="1" l="1"/>
  <c r="C28" i="1" s="1"/>
  <c r="M27" i="1" l="1"/>
  <c r="E28" i="1"/>
  <c r="F28" i="1"/>
  <c r="D28" i="1"/>
  <c r="G28" i="1" l="1"/>
  <c r="H28" i="1" s="1"/>
  <c r="I28" i="1" l="1"/>
  <c r="J28" i="1"/>
  <c r="K28" i="1"/>
  <c r="L28" i="1" l="1"/>
  <c r="C29" i="1" l="1"/>
  <c r="M28" i="1"/>
  <c r="D29" i="1" l="1"/>
  <c r="E29" i="1"/>
  <c r="F29" i="1"/>
  <c r="G29" i="1" l="1"/>
  <c r="H29" i="1" l="1"/>
  <c r="K29" i="1" l="1"/>
  <c r="I29" i="1"/>
  <c r="J29" i="1"/>
  <c r="L29" i="1" l="1"/>
  <c r="C30" i="1" l="1"/>
  <c r="M29" i="1"/>
  <c r="D30" i="1" l="1"/>
  <c r="E30" i="1"/>
  <c r="F30" i="1"/>
  <c r="G30" i="1" l="1"/>
  <c r="H30" i="1" s="1"/>
  <c r="I30" i="1" l="1"/>
  <c r="J30" i="1"/>
  <c r="K30" i="1"/>
  <c r="L30" i="1" l="1"/>
  <c r="C31" i="1" l="1"/>
  <c r="M30" i="1"/>
  <c r="F31" i="1" l="1"/>
  <c r="D31" i="1"/>
  <c r="E31" i="1"/>
  <c r="G31" i="1" l="1"/>
  <c r="H31" i="1" l="1"/>
  <c r="K31" i="1" l="1"/>
  <c r="I31" i="1"/>
  <c r="J31" i="1"/>
  <c r="L31" i="1" l="1"/>
  <c r="C32" i="1" l="1"/>
  <c r="M31" i="1"/>
  <c r="D32" i="1" l="1"/>
  <c r="E32" i="1"/>
  <c r="F32" i="1"/>
  <c r="G32" i="1" l="1"/>
  <c r="H32" i="1" l="1"/>
  <c r="I32" i="1" l="1"/>
  <c r="J32" i="1"/>
  <c r="K32" i="1"/>
  <c r="L32" i="1" l="1"/>
  <c r="C33" i="1" l="1"/>
  <c r="M32" i="1"/>
  <c r="D33" i="1" l="1"/>
  <c r="E33" i="1"/>
  <c r="F33" i="1"/>
  <c r="G33" i="1" l="1"/>
  <c r="H33" i="1" l="1"/>
  <c r="K33" i="1" l="1"/>
  <c r="I33" i="1"/>
  <c r="J33" i="1"/>
  <c r="L33" i="1" l="1"/>
  <c r="C34" i="1" l="1"/>
  <c r="M33" i="1"/>
  <c r="F34" i="1" l="1"/>
  <c r="D34" i="1"/>
  <c r="E34" i="1"/>
  <c r="G34" i="1" l="1"/>
  <c r="H34" i="1" l="1"/>
  <c r="I34" i="1" l="1"/>
  <c r="J34" i="1"/>
  <c r="K34" i="1"/>
  <c r="L34" i="1" l="1"/>
  <c r="C35" i="1" l="1"/>
  <c r="M34" i="1"/>
  <c r="D35" i="1" l="1"/>
  <c r="E35" i="1"/>
  <c r="F35" i="1"/>
  <c r="G35" i="1" l="1"/>
  <c r="H35" i="1" l="1"/>
  <c r="K35" i="1" l="1"/>
  <c r="J35" i="1"/>
  <c r="I35" i="1"/>
  <c r="L35" i="1" l="1"/>
  <c r="C36" i="1" s="1"/>
  <c r="M35" i="1" l="1"/>
  <c r="D36" i="1"/>
  <c r="E36" i="1"/>
  <c r="F36" i="1"/>
  <c r="G36" i="1" l="1"/>
  <c r="H36" i="1" l="1"/>
  <c r="J36" i="1" l="1"/>
  <c r="K36" i="1"/>
  <c r="I36" i="1"/>
  <c r="L36" i="1" l="1"/>
  <c r="C37" i="1" s="1"/>
  <c r="M36" i="1" l="1"/>
  <c r="D37" i="1"/>
  <c r="E37" i="1"/>
  <c r="F37" i="1"/>
  <c r="G37" i="1" l="1"/>
  <c r="H37" i="1" l="1"/>
  <c r="K37" i="1" l="1"/>
  <c r="I37" i="1"/>
  <c r="J37" i="1"/>
  <c r="L37" i="1" l="1"/>
  <c r="C38" i="1" l="1"/>
  <c r="M37" i="1"/>
  <c r="D38" i="1" l="1"/>
  <c r="E38" i="1"/>
  <c r="F38" i="1"/>
  <c r="G38" i="1" l="1"/>
  <c r="H38" i="1" l="1"/>
  <c r="I38" i="1" l="1"/>
  <c r="J38" i="1"/>
  <c r="K38" i="1"/>
  <c r="L38" i="1" l="1"/>
  <c r="C39" i="1" l="1"/>
  <c r="M38" i="1"/>
  <c r="D39" i="1" l="1"/>
  <c r="E39" i="1"/>
  <c r="F39" i="1"/>
  <c r="G39" i="1" l="1"/>
  <c r="H39" i="1" l="1"/>
  <c r="K39" i="1" l="1"/>
  <c r="J39" i="1"/>
  <c r="I39" i="1"/>
  <c r="L39" i="1" l="1"/>
  <c r="C40" i="1" s="1"/>
  <c r="M39" i="1" l="1"/>
  <c r="D40" i="1"/>
  <c r="E40" i="1"/>
  <c r="F40" i="1"/>
  <c r="G40" i="1" l="1"/>
  <c r="H40" i="1" l="1"/>
  <c r="I40" i="1" l="1"/>
  <c r="J40" i="1"/>
  <c r="K40" i="1"/>
  <c r="L40" i="1" l="1"/>
  <c r="C41" i="1" l="1"/>
  <c r="M40" i="1"/>
  <c r="E41" i="1" l="1"/>
  <c r="F41" i="1"/>
  <c r="D41" i="1"/>
  <c r="G41" i="1" l="1"/>
  <c r="H41" i="1" s="1"/>
  <c r="K41" i="1" l="1"/>
  <c r="I41" i="1"/>
  <c r="J41" i="1"/>
  <c r="L41" i="1" l="1"/>
  <c r="C42" i="1" l="1"/>
  <c r="M41" i="1"/>
  <c r="D42" i="1" l="1"/>
  <c r="E42" i="1"/>
  <c r="F42" i="1"/>
  <c r="G42" i="1" l="1"/>
  <c r="H42" i="1" l="1"/>
  <c r="K42" i="1" l="1"/>
  <c r="I42" i="1"/>
  <c r="J42" i="1"/>
  <c r="L42" i="1" l="1"/>
  <c r="C43" i="1" l="1"/>
  <c r="M42" i="1"/>
  <c r="D43" i="1" l="1"/>
  <c r="E43" i="1"/>
  <c r="F43" i="1"/>
  <c r="G43" i="1" l="1"/>
  <c r="H43" i="1" l="1"/>
  <c r="K43" i="1" l="1"/>
  <c r="I43" i="1"/>
  <c r="J43" i="1"/>
  <c r="L43" i="1" l="1"/>
  <c r="C44" i="1" l="1"/>
  <c r="M43" i="1"/>
  <c r="E44" i="1" l="1"/>
  <c r="F44" i="1"/>
  <c r="D44" i="1"/>
  <c r="G44" i="1" l="1"/>
  <c r="H44" i="1" s="1"/>
  <c r="I44" i="1" l="1"/>
  <c r="J44" i="1"/>
  <c r="K44" i="1"/>
  <c r="L44" i="1" l="1"/>
  <c r="C45" i="1" l="1"/>
  <c r="M44" i="1"/>
  <c r="D45" i="1" l="1"/>
  <c r="E45" i="1"/>
  <c r="F45" i="1"/>
  <c r="G45" i="1" l="1"/>
  <c r="H45" i="1" l="1"/>
  <c r="K45" i="1" l="1"/>
  <c r="J45" i="1"/>
  <c r="I45" i="1"/>
  <c r="L45" i="1" l="1"/>
  <c r="C46" i="1" s="1"/>
  <c r="M45" i="1" l="1"/>
  <c r="D46" i="1"/>
  <c r="E46" i="1"/>
  <c r="F46" i="1"/>
  <c r="G46" i="1" l="1"/>
  <c r="H46" i="1" l="1"/>
  <c r="I46" i="1" l="1"/>
  <c r="J46" i="1"/>
  <c r="K46" i="1"/>
  <c r="L46" i="1" l="1"/>
  <c r="C47" i="1" l="1"/>
  <c r="M46" i="1"/>
  <c r="F47" i="1" l="1"/>
  <c r="D47" i="1"/>
  <c r="E47" i="1"/>
  <c r="G47" i="1" l="1"/>
  <c r="H47" i="1" l="1"/>
  <c r="K47" i="1" l="1"/>
  <c r="I47" i="1"/>
  <c r="J47" i="1"/>
  <c r="L47" i="1" l="1"/>
  <c r="C48" i="1" l="1"/>
  <c r="M47" i="1"/>
  <c r="D48" i="1" l="1"/>
  <c r="E48" i="1"/>
  <c r="F48" i="1"/>
  <c r="G48" i="1" l="1"/>
  <c r="H48" i="1" l="1"/>
  <c r="I48" i="1" l="1"/>
  <c r="J48" i="1"/>
  <c r="K48" i="1"/>
  <c r="L48" i="1" l="1"/>
  <c r="C49" i="1" l="1"/>
  <c r="M48" i="1"/>
  <c r="D49" i="1" l="1"/>
  <c r="E49" i="1"/>
  <c r="F49" i="1"/>
  <c r="G49" i="1" l="1"/>
  <c r="H49" i="1" l="1"/>
  <c r="K49" i="1" l="1"/>
  <c r="I49" i="1"/>
  <c r="J49" i="1"/>
  <c r="L49" i="1" l="1"/>
  <c r="C50" i="1" l="1"/>
  <c r="M49" i="1"/>
  <c r="F50" i="1" l="1"/>
  <c r="D50" i="1"/>
  <c r="E50" i="1"/>
  <c r="G50" i="1" l="1"/>
  <c r="H50" i="1" l="1"/>
  <c r="I50" i="1" l="1"/>
  <c r="J50" i="1"/>
  <c r="K50" i="1"/>
  <c r="L50" i="1" l="1"/>
  <c r="C51" i="1" l="1"/>
  <c r="M50" i="1"/>
  <c r="D51" i="1" l="1"/>
  <c r="E51" i="1"/>
  <c r="F51" i="1"/>
  <c r="G51" i="1" l="1"/>
  <c r="H51" i="1" l="1"/>
  <c r="K51" i="1" l="1"/>
  <c r="J51" i="1"/>
  <c r="I51" i="1"/>
  <c r="L51" i="1" l="1"/>
  <c r="C52" i="1" s="1"/>
  <c r="M51" i="1" l="1"/>
  <c r="D52" i="1"/>
  <c r="E52" i="1"/>
  <c r="F52" i="1"/>
  <c r="G52" i="1" l="1"/>
  <c r="H52" i="1" l="1"/>
  <c r="J52" i="1" l="1"/>
  <c r="K52" i="1"/>
  <c r="I52" i="1"/>
  <c r="L52" i="1" l="1"/>
  <c r="C53" i="1" s="1"/>
  <c r="M52" i="1" l="1"/>
  <c r="E53" i="1"/>
  <c r="F53" i="1"/>
  <c r="D53" i="1"/>
  <c r="G53" i="1" l="1"/>
  <c r="H53" i="1" s="1"/>
  <c r="K53" i="1" l="1"/>
  <c r="J53" i="1"/>
  <c r="I53" i="1"/>
  <c r="L53" i="1" l="1"/>
  <c r="C54" i="1" s="1"/>
  <c r="M53" i="1" l="1"/>
  <c r="D54" i="1"/>
  <c r="E54" i="1"/>
  <c r="F54" i="1"/>
  <c r="G54" i="1" l="1"/>
  <c r="H54" i="1" l="1"/>
  <c r="I54" i="1" l="1"/>
  <c r="K54" i="1"/>
  <c r="J54" i="1"/>
  <c r="L54" i="1" l="1"/>
  <c r="C55" i="1" l="1"/>
  <c r="M54" i="1"/>
  <c r="E55" i="1" l="1"/>
  <c r="F55" i="1"/>
  <c r="D55" i="1"/>
  <c r="G55" i="1" l="1"/>
  <c r="H55" i="1" s="1"/>
  <c r="K55" i="1" l="1"/>
  <c r="J55" i="1"/>
  <c r="I55" i="1"/>
  <c r="L55" i="1" l="1"/>
  <c r="C56" i="1" s="1"/>
  <c r="M55" i="1" l="1"/>
  <c r="E56" i="1"/>
  <c r="F56" i="1"/>
  <c r="D56" i="1"/>
  <c r="G56" i="1" l="1"/>
  <c r="H56" i="1" s="1"/>
  <c r="I56" i="1" l="1"/>
  <c r="K56" i="1"/>
  <c r="J56" i="1"/>
  <c r="L56" i="1" l="1"/>
  <c r="C57" i="1" l="1"/>
  <c r="M56" i="1"/>
  <c r="E57" i="1" l="1"/>
  <c r="F57" i="1"/>
  <c r="D57" i="1"/>
  <c r="G57" i="1" l="1"/>
  <c r="H57" i="1" s="1"/>
  <c r="K57" i="1" l="1"/>
  <c r="I57" i="1"/>
  <c r="J57" i="1"/>
  <c r="L57" i="1" l="1"/>
  <c r="C58" i="1" l="1"/>
  <c r="M57" i="1"/>
  <c r="F58" i="1" l="1"/>
  <c r="D58" i="1"/>
  <c r="E58" i="1"/>
  <c r="G58" i="1" l="1"/>
  <c r="H58" i="1" l="1"/>
  <c r="K58" i="1" l="1"/>
  <c r="J58" i="1"/>
  <c r="I58" i="1"/>
  <c r="L58" i="1" l="1"/>
  <c r="C59" i="1" s="1"/>
  <c r="M58" i="1" l="1"/>
  <c r="D59" i="1"/>
  <c r="E59" i="1"/>
  <c r="F59" i="1"/>
  <c r="G59" i="1" l="1"/>
  <c r="H59" i="1" l="1"/>
  <c r="K59" i="1" l="1"/>
  <c r="I59" i="1"/>
  <c r="J59" i="1"/>
  <c r="L59" i="1" l="1"/>
  <c r="C60" i="1" s="1"/>
  <c r="M59" i="1" l="1"/>
  <c r="E60" i="1"/>
  <c r="F60" i="1"/>
  <c r="D60" i="1"/>
  <c r="G60" i="1" l="1"/>
  <c r="H60" i="1" s="1"/>
  <c r="I60" i="1" l="1"/>
  <c r="J60" i="1"/>
  <c r="K60" i="1"/>
  <c r="L60" i="1" l="1"/>
  <c r="C61" i="1" l="1"/>
  <c r="M60" i="1"/>
  <c r="D61" i="1" l="1"/>
  <c r="E61" i="1"/>
  <c r="F61" i="1"/>
  <c r="G61" i="1" l="1"/>
  <c r="H61" i="1" l="1"/>
  <c r="K61" i="1" l="1"/>
  <c r="J61" i="1"/>
  <c r="I61" i="1"/>
  <c r="L61" i="1" l="1"/>
  <c r="C62" i="1" s="1"/>
  <c r="M61" i="1" l="1"/>
  <c r="D62" i="1"/>
  <c r="E62" i="1"/>
  <c r="F62" i="1"/>
  <c r="G62" i="1" l="1"/>
  <c r="H62" i="1" l="1"/>
  <c r="I62" i="1" l="1"/>
  <c r="J62" i="1"/>
  <c r="K62" i="1"/>
  <c r="L62" i="1" l="1"/>
  <c r="C63" i="1" l="1"/>
  <c r="M62" i="1"/>
  <c r="F63" i="1" l="1"/>
  <c r="D63" i="1"/>
  <c r="E63" i="1"/>
  <c r="G63" i="1" l="1"/>
  <c r="H63" i="1" l="1"/>
  <c r="K63" i="1" l="1"/>
  <c r="J63" i="1"/>
  <c r="I63" i="1"/>
  <c r="L63" i="1" l="1"/>
  <c r="M63" i="1" s="1"/>
  <c r="C64" i="1" l="1"/>
  <c r="D64" i="1" s="1"/>
  <c r="F64" i="1" l="1"/>
  <c r="E64" i="1"/>
  <c r="G64" i="1" l="1"/>
  <c r="H64" i="1"/>
  <c r="J64" i="1" l="1"/>
  <c r="K64" i="1"/>
  <c r="I64" i="1"/>
  <c r="L64" i="1" l="1"/>
  <c r="M64" i="1" s="1"/>
  <c r="C65" i="1" l="1"/>
  <c r="D65" i="1"/>
  <c r="E65" i="1"/>
  <c r="F65" i="1"/>
  <c r="G65" i="1" l="1"/>
  <c r="H65" i="1" l="1"/>
  <c r="K65" i="1" l="1"/>
  <c r="I65" i="1"/>
  <c r="J65" i="1"/>
  <c r="L65" i="1" l="1"/>
  <c r="C66" i="1" l="1"/>
  <c r="M65" i="1"/>
  <c r="F66" i="1" l="1"/>
  <c r="D66" i="1"/>
  <c r="E66" i="1"/>
  <c r="G66" i="1" l="1"/>
  <c r="H66" i="1" l="1"/>
  <c r="I66" i="1" l="1"/>
  <c r="J66" i="1"/>
  <c r="K66" i="1"/>
  <c r="L66" i="1" l="1"/>
  <c r="C67" i="1" l="1"/>
  <c r="M66" i="1"/>
  <c r="D67" i="1" l="1"/>
  <c r="E67" i="1"/>
  <c r="F67" i="1"/>
  <c r="G67" i="1" l="1"/>
  <c r="H67" i="1" l="1"/>
  <c r="K67" i="1" l="1"/>
  <c r="I67" i="1"/>
  <c r="J67" i="1"/>
  <c r="L67" i="1" l="1"/>
  <c r="M67" i="1" s="1"/>
  <c r="C68" i="1" l="1"/>
  <c r="D68" i="1" s="1"/>
  <c r="F68" i="1" l="1"/>
  <c r="E68" i="1"/>
  <c r="G68" i="1" l="1"/>
  <c r="H68" i="1" s="1"/>
  <c r="J68" i="1" l="1"/>
  <c r="K68" i="1"/>
  <c r="I68" i="1"/>
  <c r="L68" i="1" l="1"/>
  <c r="C69" i="1" s="1"/>
  <c r="M68" i="1" l="1"/>
  <c r="D69" i="1"/>
  <c r="E69" i="1"/>
  <c r="F69" i="1"/>
  <c r="G69" i="1" l="1"/>
  <c r="H69" i="1" l="1"/>
  <c r="K69" i="1" l="1"/>
  <c r="I69" i="1"/>
  <c r="J69" i="1"/>
  <c r="L69" i="1" l="1"/>
  <c r="C70" i="1" l="1"/>
  <c r="M69" i="1"/>
  <c r="D70" i="1" l="1"/>
  <c r="E70" i="1"/>
  <c r="F70" i="1"/>
  <c r="G70" i="1" l="1"/>
  <c r="H70" i="1" l="1"/>
  <c r="I70" i="1" l="1"/>
  <c r="J70" i="1"/>
  <c r="K70" i="1"/>
  <c r="L70" i="1" l="1"/>
  <c r="C71" i="1" l="1"/>
  <c r="M70" i="1"/>
  <c r="D71" i="1" l="1"/>
  <c r="E71" i="1"/>
  <c r="F71" i="1"/>
  <c r="G71" i="1" l="1"/>
  <c r="H71" i="1" l="1"/>
  <c r="K71" i="1" l="1"/>
  <c r="J71" i="1"/>
  <c r="I71" i="1"/>
  <c r="L71" i="1" l="1"/>
  <c r="C72" i="1" s="1"/>
  <c r="M71" i="1" l="1"/>
  <c r="D72" i="1"/>
  <c r="E72" i="1"/>
  <c r="F72" i="1"/>
  <c r="G72" i="1" l="1"/>
  <c r="H72" i="1" l="1"/>
  <c r="I72" i="1" l="1"/>
  <c r="J72" i="1"/>
  <c r="K72" i="1"/>
  <c r="L72" i="1" l="1"/>
  <c r="C73" i="1" l="1"/>
  <c r="M72" i="1"/>
  <c r="D73" i="1" l="1"/>
  <c r="E73" i="1"/>
  <c r="F73" i="1"/>
  <c r="G73" i="1" l="1"/>
  <c r="H73" i="1" l="1"/>
  <c r="I73" i="1" l="1"/>
  <c r="J73" i="1"/>
  <c r="K73" i="1"/>
  <c r="L73" i="1" l="1"/>
  <c r="C74" i="1" l="1"/>
  <c r="M73" i="1"/>
  <c r="D74" i="1" l="1"/>
  <c r="E74" i="1"/>
  <c r="F74" i="1"/>
  <c r="G74" i="1" l="1"/>
  <c r="H74" i="1" l="1"/>
  <c r="I74" i="1" l="1"/>
  <c r="J74" i="1"/>
  <c r="K74" i="1"/>
  <c r="L74" i="1" l="1"/>
  <c r="C75" i="1" l="1"/>
  <c r="M74" i="1"/>
  <c r="D75" i="1" l="1"/>
  <c r="E75" i="1"/>
  <c r="F75" i="1"/>
  <c r="G75" i="1" l="1"/>
  <c r="H75" i="1" l="1"/>
  <c r="J75" i="1" l="1"/>
  <c r="K75" i="1"/>
  <c r="I75" i="1"/>
  <c r="L75" i="1" l="1"/>
  <c r="C76" i="1" s="1"/>
  <c r="M75" i="1" l="1"/>
  <c r="D76" i="1"/>
  <c r="E76" i="1"/>
  <c r="F76" i="1"/>
  <c r="G76" i="1" l="1"/>
  <c r="H76" i="1" l="1"/>
  <c r="I76" i="1" l="1"/>
  <c r="J76" i="1"/>
  <c r="K76" i="1"/>
  <c r="L76" i="1" l="1"/>
  <c r="C77" i="1" s="1"/>
  <c r="M76" i="1" l="1"/>
  <c r="D77" i="1"/>
  <c r="E77" i="1"/>
  <c r="F77" i="1"/>
  <c r="G77" i="1" l="1"/>
  <c r="H77" i="1" l="1"/>
  <c r="I77" i="1" l="1"/>
  <c r="J77" i="1"/>
  <c r="K77" i="1"/>
  <c r="L77" i="1" l="1"/>
  <c r="C78" i="1" l="1"/>
  <c r="M77" i="1"/>
  <c r="F78" i="1" l="1"/>
  <c r="D78" i="1"/>
  <c r="E78" i="1"/>
  <c r="G78" i="1" l="1"/>
  <c r="H78" i="1" l="1"/>
  <c r="I78" i="1" l="1"/>
  <c r="J78" i="1"/>
  <c r="K78" i="1"/>
  <c r="L78" i="1" l="1"/>
  <c r="C79" i="1" l="1"/>
  <c r="M78" i="1"/>
  <c r="D79" i="1" l="1"/>
  <c r="E79" i="1"/>
  <c r="F79" i="1"/>
  <c r="G79" i="1" l="1"/>
  <c r="H79" i="1" l="1"/>
  <c r="I79" i="1" l="1"/>
  <c r="J79" i="1"/>
  <c r="K79" i="1"/>
  <c r="L79" i="1" l="1"/>
  <c r="C80" i="1" l="1"/>
  <c r="M79" i="1"/>
  <c r="D80" i="1" l="1"/>
  <c r="E80" i="1"/>
  <c r="F80" i="1"/>
  <c r="G80" i="1" l="1"/>
  <c r="H80" i="1" l="1"/>
  <c r="J80" i="1" l="1"/>
  <c r="K80" i="1"/>
  <c r="I80" i="1"/>
  <c r="L80" i="1" l="1"/>
  <c r="C81" i="1" s="1"/>
  <c r="M80" i="1" l="1"/>
  <c r="F81" i="1"/>
  <c r="D81" i="1"/>
  <c r="E81" i="1"/>
  <c r="G81" i="1" l="1"/>
  <c r="H81" i="1" l="1"/>
  <c r="I81" i="1" l="1"/>
  <c r="J81" i="1"/>
  <c r="K81" i="1"/>
  <c r="L81" i="1" l="1"/>
  <c r="C82" i="1" l="1"/>
  <c r="M81" i="1"/>
  <c r="D82" i="1" l="1"/>
  <c r="E82" i="1"/>
  <c r="F82" i="1"/>
  <c r="G82" i="1" l="1"/>
  <c r="H82" i="1" l="1"/>
  <c r="J82" i="1" l="1"/>
  <c r="K82" i="1"/>
  <c r="I82" i="1"/>
  <c r="L82" i="1" l="1"/>
  <c r="C83" i="1" s="1"/>
  <c r="M82" i="1" l="1"/>
  <c r="F83" i="1"/>
  <c r="E83" i="1"/>
  <c r="D83" i="1"/>
  <c r="G83" i="1" l="1"/>
  <c r="H83" i="1" s="1"/>
  <c r="I83" i="1" l="1"/>
  <c r="J83" i="1"/>
  <c r="K83" i="1"/>
  <c r="L83" i="1" l="1"/>
  <c r="C84" i="1" l="1"/>
  <c r="M83" i="1"/>
  <c r="D84" i="1" l="1"/>
  <c r="E84" i="1"/>
  <c r="F84" i="1"/>
  <c r="G84" i="1" l="1"/>
  <c r="H84" i="1" l="1"/>
  <c r="J84" i="1" l="1"/>
  <c r="K84" i="1"/>
  <c r="I84" i="1"/>
  <c r="L84" i="1" l="1"/>
  <c r="C85" i="1" s="1"/>
  <c r="M84" i="1" l="1"/>
  <c r="F85" i="1"/>
  <c r="D85" i="1"/>
  <c r="E85" i="1"/>
  <c r="G85" i="1" l="1"/>
  <c r="H85" i="1" l="1"/>
  <c r="I85" i="1" l="1"/>
  <c r="J85" i="1"/>
  <c r="K85" i="1"/>
  <c r="L85" i="1" l="1"/>
  <c r="C86" i="1" l="1"/>
  <c r="M85" i="1"/>
  <c r="D86" i="1" l="1"/>
  <c r="E86" i="1"/>
  <c r="F86" i="1"/>
  <c r="G86" i="1" l="1"/>
  <c r="H86" i="1" l="1"/>
  <c r="J86" i="1" l="1"/>
  <c r="K86" i="1"/>
  <c r="I86" i="1"/>
  <c r="L86" i="1" l="1"/>
  <c r="C87" i="1" s="1"/>
  <c r="M86" i="1" l="1"/>
  <c r="F87" i="1"/>
  <c r="D87" i="1"/>
  <c r="E87" i="1"/>
  <c r="G87" i="1" l="1"/>
  <c r="H87" i="1" l="1"/>
  <c r="I87" i="1" l="1"/>
  <c r="J87" i="1"/>
  <c r="K87" i="1"/>
  <c r="L87" i="1" l="1"/>
  <c r="C88" i="1" l="1"/>
  <c r="M87" i="1"/>
  <c r="D88" i="1" l="1"/>
  <c r="E88" i="1"/>
  <c r="F88" i="1"/>
  <c r="G88" i="1" l="1"/>
  <c r="H88" i="1" l="1"/>
  <c r="J88" i="1" l="1"/>
  <c r="K88" i="1"/>
  <c r="I88" i="1"/>
  <c r="L88" i="1" l="1"/>
  <c r="M88" i="1" s="1"/>
  <c r="C89" i="1" l="1"/>
  <c r="F89" i="1"/>
  <c r="D89" i="1"/>
  <c r="E89" i="1"/>
  <c r="G89" i="1" l="1"/>
  <c r="H89" i="1" l="1"/>
  <c r="I89" i="1" l="1"/>
  <c r="J89" i="1"/>
  <c r="K89" i="1"/>
  <c r="L89" i="1" l="1"/>
  <c r="C90" i="1" l="1"/>
  <c r="M89" i="1"/>
  <c r="D90" i="1" l="1"/>
  <c r="E90" i="1"/>
  <c r="F90" i="1"/>
  <c r="G90" i="1" l="1"/>
  <c r="H90" i="1" l="1"/>
  <c r="J90" i="1" l="1"/>
  <c r="K90" i="1"/>
  <c r="I90" i="1"/>
  <c r="L90" i="1" s="1"/>
  <c r="C91" i="1" l="1"/>
  <c r="M90" i="1"/>
  <c r="F91" i="1" l="1"/>
  <c r="D91" i="1"/>
  <c r="E91" i="1"/>
  <c r="G91" i="1" l="1"/>
  <c r="H91" i="1" l="1"/>
  <c r="I91" i="1" l="1"/>
  <c r="J91" i="1"/>
  <c r="K91" i="1"/>
  <c r="L91" i="1" l="1"/>
  <c r="C92" i="1" l="1"/>
  <c r="M91" i="1"/>
  <c r="D92" i="1" l="1"/>
  <c r="E92" i="1"/>
  <c r="F92" i="1"/>
  <c r="G92" i="1" l="1"/>
  <c r="H92" i="1" l="1"/>
  <c r="J92" i="1" l="1"/>
  <c r="K92" i="1"/>
  <c r="I92" i="1"/>
  <c r="L92" i="1" l="1"/>
  <c r="C93" i="1" s="1"/>
  <c r="M92" i="1" l="1"/>
  <c r="F93" i="1"/>
  <c r="E93" i="1"/>
  <c r="D93" i="1"/>
  <c r="G93" i="1" l="1"/>
  <c r="H93" i="1" s="1"/>
  <c r="J93" i="1" l="1"/>
  <c r="I93" i="1"/>
  <c r="K93" i="1"/>
  <c r="L93" i="1" l="1"/>
  <c r="C94" i="1" l="1"/>
  <c r="M93" i="1"/>
  <c r="F94" i="1" l="1"/>
  <c r="D94" i="1"/>
  <c r="E94" i="1"/>
  <c r="G94" i="1" l="1"/>
  <c r="H94" i="1" l="1"/>
  <c r="J94" i="1" l="1"/>
  <c r="K94" i="1"/>
  <c r="I94" i="1"/>
  <c r="L94" i="1" l="1"/>
  <c r="C95" i="1" s="1"/>
  <c r="M94" i="1" l="1"/>
  <c r="F95" i="1"/>
  <c r="D95" i="1"/>
  <c r="E95" i="1"/>
  <c r="G95" i="1" l="1"/>
  <c r="H95" i="1" l="1"/>
  <c r="J95" i="1" l="1"/>
  <c r="I95" i="1"/>
  <c r="K95" i="1"/>
  <c r="L95" i="1" l="1"/>
  <c r="C96" i="1" l="1"/>
  <c r="M95" i="1"/>
  <c r="F96" i="1" l="1"/>
  <c r="D96" i="1"/>
  <c r="E96" i="1"/>
  <c r="G96" i="1" l="1"/>
  <c r="H96" i="1" l="1"/>
  <c r="J96" i="1" l="1"/>
  <c r="K96" i="1"/>
  <c r="I96" i="1"/>
  <c r="L96" i="1" l="1"/>
  <c r="C97" i="1" s="1"/>
  <c r="M96" i="1" l="1"/>
  <c r="F97" i="1"/>
  <c r="D97" i="1"/>
  <c r="E97" i="1"/>
  <c r="G97" i="1" l="1"/>
  <c r="H97" i="1" l="1"/>
  <c r="J97" i="1" l="1"/>
  <c r="I97" i="1"/>
  <c r="K97" i="1"/>
  <c r="L97" i="1" l="1"/>
  <c r="C98" i="1" l="1"/>
  <c r="M97" i="1"/>
  <c r="D98" i="1" l="1"/>
  <c r="E98" i="1"/>
  <c r="F98" i="1"/>
  <c r="G98" i="1" l="1"/>
  <c r="H98" i="1" l="1"/>
  <c r="J98" i="1" l="1"/>
  <c r="K98" i="1"/>
  <c r="I98" i="1"/>
  <c r="L98" i="1" l="1"/>
  <c r="C99" i="1" s="1"/>
  <c r="M98" i="1"/>
  <c r="F99" i="1" l="1"/>
  <c r="D99" i="1"/>
  <c r="E99" i="1"/>
  <c r="G99" i="1" l="1"/>
  <c r="H99" i="1" l="1"/>
  <c r="I99" i="1" l="1"/>
  <c r="J99" i="1"/>
  <c r="K99" i="1"/>
  <c r="L99" i="1" l="1"/>
  <c r="C100" i="1" l="1"/>
  <c r="M99" i="1"/>
  <c r="D100" i="1" l="1"/>
  <c r="E100" i="1"/>
  <c r="F100" i="1"/>
  <c r="G100" i="1" l="1"/>
  <c r="H100" i="1" l="1"/>
  <c r="J100" i="1" l="1"/>
  <c r="K100" i="1"/>
  <c r="I100" i="1"/>
  <c r="L100" i="1" l="1"/>
  <c r="C101" i="1" s="1"/>
  <c r="M100" i="1" l="1"/>
  <c r="F101" i="1"/>
  <c r="E101" i="1"/>
  <c r="D101" i="1"/>
  <c r="G101" i="1" s="1"/>
  <c r="H101" i="1" l="1"/>
  <c r="J101" i="1" l="1"/>
  <c r="K101" i="1"/>
  <c r="I101" i="1"/>
  <c r="L101" i="1" l="1"/>
  <c r="C102" i="1" s="1"/>
  <c r="M101" i="1" l="1"/>
  <c r="E102" i="1"/>
  <c r="D102" i="1"/>
  <c r="F102" i="1"/>
  <c r="G102" i="1" l="1"/>
  <c r="H102" i="1" l="1"/>
  <c r="J102" i="1" l="1"/>
  <c r="K102" i="1"/>
  <c r="I102" i="1"/>
  <c r="L102" i="1" l="1"/>
  <c r="C103" i="1" s="1"/>
  <c r="M102" i="1" l="1"/>
  <c r="F103" i="1"/>
  <c r="D103" i="1"/>
  <c r="E103" i="1"/>
  <c r="G103" i="1" l="1"/>
  <c r="H103" i="1" l="1"/>
  <c r="I103" i="1" l="1"/>
  <c r="J103" i="1"/>
  <c r="K103" i="1"/>
  <c r="L103" i="1" l="1"/>
  <c r="C104" i="1" l="1"/>
  <c r="M103" i="1"/>
  <c r="D104" i="1" l="1"/>
  <c r="E104" i="1"/>
  <c r="F104" i="1"/>
  <c r="G104" i="1" l="1"/>
  <c r="H104" i="1" l="1"/>
  <c r="J104" i="1" l="1"/>
  <c r="I104" i="1"/>
  <c r="K104" i="1"/>
  <c r="L104" i="1" l="1"/>
  <c r="C105" i="1" l="1"/>
  <c r="M104" i="1"/>
  <c r="F105" i="1" l="1"/>
  <c r="D105" i="1"/>
  <c r="E105" i="1"/>
  <c r="G105" i="1" l="1"/>
  <c r="H105" i="1" l="1"/>
  <c r="J105" i="1" l="1"/>
  <c r="K105" i="1"/>
  <c r="I105" i="1"/>
  <c r="L105" i="1" l="1"/>
  <c r="C106" i="1" s="1"/>
  <c r="M105" i="1" l="1"/>
  <c r="D106" i="1"/>
  <c r="E106" i="1"/>
  <c r="F106" i="1"/>
  <c r="G106" i="1" l="1"/>
  <c r="H106" i="1" l="1"/>
  <c r="J106" i="1" l="1"/>
  <c r="I106" i="1"/>
  <c r="K106" i="1"/>
  <c r="L106" i="1" l="1"/>
  <c r="C107" i="1" l="1"/>
  <c r="M106" i="1"/>
  <c r="D107" i="1" l="1"/>
  <c r="E107" i="1"/>
  <c r="F107" i="1"/>
  <c r="G107" i="1" l="1"/>
  <c r="H107" i="1" l="1"/>
  <c r="I107" i="1" l="1"/>
  <c r="K107" i="1"/>
  <c r="J107" i="1"/>
  <c r="L107" i="1" l="1"/>
  <c r="C108" i="1" l="1"/>
  <c r="M107" i="1"/>
  <c r="E108" i="1" l="1"/>
  <c r="D108" i="1"/>
  <c r="F108" i="1"/>
  <c r="G108" i="1" l="1"/>
  <c r="H108" i="1" l="1"/>
  <c r="I108" i="1" l="1"/>
  <c r="J108" i="1"/>
  <c r="K108" i="1"/>
  <c r="L108" i="1" l="1"/>
  <c r="C109" i="1" l="1"/>
  <c r="M108" i="1"/>
  <c r="D109" i="1" l="1"/>
  <c r="E109" i="1"/>
  <c r="F109" i="1"/>
  <c r="G109" i="1" l="1"/>
  <c r="H109" i="1" l="1"/>
  <c r="I109" i="1" l="1"/>
  <c r="J109" i="1"/>
  <c r="K109" i="1"/>
  <c r="L109" i="1" l="1"/>
  <c r="C110" i="1" l="1"/>
  <c r="M109" i="1"/>
  <c r="E110" i="1" l="1"/>
  <c r="D110" i="1"/>
  <c r="F110" i="1"/>
  <c r="G110" i="1" l="1"/>
  <c r="H110" i="1" l="1"/>
  <c r="I110" i="1" l="1"/>
  <c r="J110" i="1"/>
  <c r="K110" i="1"/>
  <c r="L110" i="1" l="1"/>
  <c r="C111" i="1" l="1"/>
  <c r="M110" i="1"/>
  <c r="D111" i="1" l="1"/>
  <c r="E111" i="1"/>
  <c r="F111" i="1"/>
  <c r="G111" i="1" l="1"/>
  <c r="H111" i="1" l="1"/>
  <c r="I111" i="1" l="1"/>
  <c r="J111" i="1"/>
  <c r="K111" i="1"/>
  <c r="L111" i="1" l="1"/>
  <c r="C112" i="1" l="1"/>
  <c r="M111" i="1"/>
  <c r="D112" i="1" l="1"/>
  <c r="E112" i="1"/>
  <c r="F112" i="1"/>
  <c r="G112" i="1" l="1"/>
  <c r="H112" i="1" l="1"/>
  <c r="I112" i="1" l="1"/>
  <c r="J112" i="1"/>
  <c r="K112" i="1"/>
  <c r="L112" i="1" l="1"/>
  <c r="C113" i="1" l="1"/>
  <c r="M112" i="1"/>
  <c r="D113" i="1" l="1"/>
  <c r="E113" i="1"/>
  <c r="F113" i="1"/>
  <c r="G113" i="1" l="1"/>
  <c r="H113" i="1" l="1"/>
  <c r="I113" i="1" l="1"/>
  <c r="J113" i="1"/>
  <c r="K113" i="1"/>
  <c r="L113" i="1" l="1"/>
  <c r="C114" i="1" l="1"/>
  <c r="M113" i="1"/>
  <c r="D114" i="1" l="1"/>
  <c r="E114" i="1"/>
  <c r="F114" i="1"/>
  <c r="G114" i="1" l="1"/>
  <c r="H114" i="1" l="1"/>
  <c r="I114" i="1" l="1"/>
  <c r="J114" i="1"/>
  <c r="K114" i="1"/>
  <c r="L114" i="1" l="1"/>
  <c r="C115" i="1" l="1"/>
  <c r="M114" i="1"/>
  <c r="D115" i="1" l="1"/>
  <c r="E115" i="1"/>
  <c r="F115" i="1"/>
  <c r="G115" i="1" l="1"/>
  <c r="H115" i="1" l="1"/>
  <c r="K115" i="1" l="1"/>
  <c r="I115" i="1"/>
  <c r="J115" i="1"/>
  <c r="L115" i="1" l="1"/>
  <c r="M115" i="1" l="1"/>
  <c r="C116" i="1" l="1"/>
  <c r="H116" i="1" l="1"/>
  <c r="C117" i="1" l="1"/>
  <c r="C118" i="1" s="1"/>
  <c r="C119" i="1" s="1"/>
  <c r="H117" i="1" l="1"/>
  <c r="H118" i="1"/>
  <c r="H119" i="1" s="1"/>
</calcChain>
</file>

<file path=xl/sharedStrings.xml><?xml version="1.0" encoding="utf-8"?>
<sst xmlns="http://schemas.openxmlformats.org/spreadsheetml/2006/main" count="21" uniqueCount="21">
  <si>
    <t>Матрица игры</t>
  </si>
  <si>
    <t>Имитационный эксперимент</t>
  </si>
  <si>
    <t>n</t>
  </si>
  <si>
    <t>i</t>
  </si>
  <si>
    <t>B1</t>
  </si>
  <si>
    <t>B2</t>
  </si>
  <si>
    <t>B3</t>
  </si>
  <si>
    <t>vmin</t>
  </si>
  <si>
    <t>j</t>
  </si>
  <si>
    <t>А1</t>
  </si>
  <si>
    <t>A2</t>
  </si>
  <si>
    <t>A3</t>
  </si>
  <si>
    <t>vmax</t>
  </si>
  <si>
    <t>v*</t>
  </si>
  <si>
    <t>p1</t>
  </si>
  <si>
    <t>p2</t>
  </si>
  <si>
    <t>p3</t>
  </si>
  <si>
    <t>цена игры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</si>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</sst>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</font>
    <font>
      <b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3" fillId="0" borderId="0" xfId="0" applyFont="1"/>
    <xf numFmtId="0" fontId="6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8" fillId="2" borderId="2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0" borderId="2" xfId="0" applyFont="1" applyBorder="1"/>
    <xf numFmtId="0" fontId="9" fillId="0" borderId="2" xfId="0" applyFont="1" applyBorder="1"/>
    <xf numFmtId="0" fontId="10" fillId="0" borderId="2" xfId="0" applyFont="1" applyBorder="1"/>
    <xf numFmtId="0" fontId="10" fillId="0" borderId="0" xfId="0" applyFont="1"/>
    <xf numFmtId="0" fontId="8" fillId="0" borderId="0" xfId="0" quotePrefix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0" fillId="2" borderId="2" xfId="0" applyFont="1" applyFill="1" applyBorder="1"/>
    <xf numFmtId="0" fontId="8" fillId="0" borderId="0" xfId="0" applyFont="1" applyFill="1" applyBorder="1"/>
    <xf numFmtId="0" fontId="11" fillId="0" borderId="0" xfId="0" applyFont="1" applyFill="1" applyBorder="1"/>
    <xf numFmtId="0" fontId="8" fillId="2" borderId="0" xfId="0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1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2" borderId="6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67A6-B83B-8E42-AA9C-AB1601489BFE}">
  <dimension ref="A1:P137"/>
  <sheetViews>
    <sheetView tabSelected="1" topLeftCell="A98" zoomScaleNormal="100" workbookViewId="0">
      <selection activeCell="J118" sqref="J118"/>
    </sheetView>
  </sheetViews>
  <sheetFormatPr defaultColWidth="11" defaultRowHeight="15.75" x14ac:dyDescent="0.25"/>
  <cols>
    <col min="1" max="1" width="14.5" customWidth="1"/>
    <col min="2" max="2" width="15.625" customWidth="1"/>
    <col min="3" max="3" width="16.875" customWidth="1"/>
    <col min="4" max="4" width="17" customWidth="1"/>
    <col min="5" max="5" width="14" customWidth="1"/>
    <col min="6" max="6" width="15.5" customWidth="1"/>
    <col min="7" max="7" width="16" customWidth="1"/>
    <col min="8" max="8" width="14.875" customWidth="1"/>
    <col min="9" max="9" width="14" customWidth="1"/>
    <col min="10" max="10" width="14.5" customWidth="1"/>
    <col min="11" max="11" width="14.125" customWidth="1"/>
    <col min="12" max="12" width="15.625" customWidth="1"/>
  </cols>
  <sheetData>
    <row r="1" spans="1:16" ht="30.95" customHeight="1" x14ac:dyDescent="0.3">
      <c r="M1" s="4"/>
      <c r="N1" s="4"/>
      <c r="O1" s="4"/>
    </row>
    <row r="2" spans="1:16" ht="36" customHeight="1" x14ac:dyDescent="0.3">
      <c r="M2" s="4"/>
      <c r="N2" s="4"/>
      <c r="O2" s="4"/>
    </row>
    <row r="3" spans="1:16" ht="36.950000000000003" customHeight="1" x14ac:dyDescent="0.3">
      <c r="D3" s="6" t="s">
        <v>0</v>
      </c>
      <c r="E3" s="6"/>
      <c r="F3" s="6"/>
      <c r="G3" s="6"/>
      <c r="M3" s="4"/>
      <c r="N3" s="4"/>
      <c r="O3" s="4"/>
    </row>
    <row r="4" spans="1:16" ht="33.950000000000003" customHeight="1" x14ac:dyDescent="0.3">
      <c r="D4" s="10"/>
      <c r="E4" s="11">
        <v>1</v>
      </c>
      <c r="F4" s="11">
        <v>2</v>
      </c>
      <c r="G4" s="11">
        <v>3</v>
      </c>
      <c r="M4" s="4"/>
      <c r="N4" s="4"/>
      <c r="O4" s="4"/>
    </row>
    <row r="5" spans="1:16" ht="24.75" customHeight="1" x14ac:dyDescent="0.3">
      <c r="D5" s="11">
        <v>1</v>
      </c>
      <c r="E5" s="13">
        <v>8</v>
      </c>
      <c r="F5" s="13">
        <v>2</v>
      </c>
      <c r="G5" s="13">
        <v>4</v>
      </c>
      <c r="M5" s="4"/>
      <c r="N5" s="4"/>
      <c r="O5" s="4"/>
    </row>
    <row r="6" spans="1:16" ht="24" customHeight="1" x14ac:dyDescent="0.3">
      <c r="D6" s="11">
        <v>2</v>
      </c>
      <c r="E6" s="13">
        <v>4</v>
      </c>
      <c r="F6" s="13">
        <v>5</v>
      </c>
      <c r="G6" s="13">
        <v>6</v>
      </c>
      <c r="M6" s="4"/>
      <c r="N6" s="4"/>
      <c r="O6" s="4"/>
    </row>
    <row r="7" spans="1:16" ht="30.95" customHeight="1" x14ac:dyDescent="0.3">
      <c r="D7" s="11">
        <v>3</v>
      </c>
      <c r="E7" s="13">
        <v>1</v>
      </c>
      <c r="F7" s="13">
        <v>7</v>
      </c>
      <c r="G7" s="13">
        <v>3</v>
      </c>
      <c r="H7" s="4"/>
      <c r="I7" s="4"/>
      <c r="J7" s="4"/>
      <c r="K7" s="4"/>
      <c r="L7" s="4"/>
      <c r="M7" s="4"/>
      <c r="N7" s="4"/>
      <c r="O7" s="4"/>
    </row>
    <row r="8" spans="1:16" ht="38.1" customHeight="1" x14ac:dyDescent="0.3">
      <c r="D8" s="9">
        <f ca="1" xml:space="preserve"> RAND()*100</f>
        <v>84.045001277597052</v>
      </c>
      <c r="E8" s="9"/>
      <c r="F8" s="9"/>
      <c r="G8" s="9"/>
      <c r="H8" s="4"/>
      <c r="I8" s="4"/>
      <c r="J8" s="4"/>
      <c r="K8" s="4"/>
      <c r="L8" s="4"/>
      <c r="M8" s="4"/>
      <c r="N8" s="4"/>
      <c r="O8" s="4"/>
    </row>
    <row r="9" spans="1:16" ht="27.95" customHeight="1" x14ac:dyDescent="0.3"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6" ht="30" customHeight="1" x14ac:dyDescent="0.3"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 ht="27" customHeight="1" x14ac:dyDescent="0.3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ht="26.1" customHeight="1" x14ac:dyDescent="0.3">
      <c r="B12" s="7" t="s">
        <v>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4"/>
      <c r="O12" s="4"/>
    </row>
    <row r="13" spans="1:16" ht="20.25" customHeight="1" x14ac:dyDescent="0.3">
      <c r="A13" s="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</row>
    <row r="14" spans="1:16" ht="18.75" x14ac:dyDescent="0.3">
      <c r="B14" s="12" t="s">
        <v>2</v>
      </c>
      <c r="C14" s="12" t="s">
        <v>3</v>
      </c>
      <c r="D14" s="12" t="s">
        <v>4</v>
      </c>
      <c r="E14" s="12" t="s">
        <v>5</v>
      </c>
      <c r="F14" s="12" t="s">
        <v>6</v>
      </c>
      <c r="G14" s="12" t="s">
        <v>7</v>
      </c>
      <c r="H14" s="12" t="s">
        <v>8</v>
      </c>
      <c r="I14" s="12" t="s">
        <v>9</v>
      </c>
      <c r="J14" s="12" t="s">
        <v>10</v>
      </c>
      <c r="K14" s="12" t="s">
        <v>11</v>
      </c>
      <c r="L14" s="12" t="s">
        <v>12</v>
      </c>
      <c r="M14" s="12" t="s">
        <v>13</v>
      </c>
      <c r="N14" s="4"/>
      <c r="O14" s="4"/>
      <c r="P14" s="4"/>
    </row>
    <row r="15" spans="1:16" ht="18.75" x14ac:dyDescent="0.3">
      <c r="B15" s="13">
        <v>1</v>
      </c>
      <c r="C15" s="14">
        <v>3</v>
      </c>
      <c r="D15" s="15">
        <f>IF(C15=1,$E$5,IF(C15=2,$E$6,$E$7))</f>
        <v>1</v>
      </c>
      <c r="E15" s="15">
        <f>IF(C15=1,$F$5,IF(C15=2,$F$6,$F$7))</f>
        <v>7</v>
      </c>
      <c r="F15" s="15">
        <f>IF(C15=1,$G$5,IF(C15=2,$G$6,$G$7))</f>
        <v>3</v>
      </c>
      <c r="G15" s="15">
        <f>MIN(D15:F15)/B15</f>
        <v>1</v>
      </c>
      <c r="H15" s="15">
        <f>IF(G15*B15=D15,1,IF(G15*B15=E15,2,3))</f>
        <v>1</v>
      </c>
      <c r="I15" s="15">
        <f>IF(H15=1,$E$5,IF(H15=2,$F$5,$G$5))</f>
        <v>8</v>
      </c>
      <c r="J15" s="15">
        <f>IF(H15=1,$E$6,IF(H15=2,$F$6,$G$6))</f>
        <v>4</v>
      </c>
      <c r="K15" s="15">
        <f>IF(H15=1,$E$7,IF(H15=2,$F$7,$G$7))</f>
        <v>1</v>
      </c>
      <c r="L15" s="15">
        <f>MAX(I15:K15)/B15</f>
        <v>8</v>
      </c>
      <c r="M15" s="15">
        <f>AVERAGE(G15,L15)</f>
        <v>4.5</v>
      </c>
      <c r="N15" s="16"/>
      <c r="O15" s="16"/>
      <c r="P15" s="4"/>
    </row>
    <row r="16" spans="1:16" ht="18.75" x14ac:dyDescent="0.3">
      <c r="B16" s="13">
        <f>B15+1</f>
        <v>2</v>
      </c>
      <c r="C16" s="14">
        <v>1</v>
      </c>
      <c r="D16" s="15">
        <f>IF(C16=1,$E$5+D15,IF(C16=2,$E$6+D15,$E$7+D15))</f>
        <v>9</v>
      </c>
      <c r="E16" s="15">
        <f>IF(C16=1,$F$5+E15,IF(C16=2,$F$6+E15,$F$7+E15))</f>
        <v>9</v>
      </c>
      <c r="F16" s="15">
        <f>IF(C16=1,$G$5+F15,IF(C16=2,$G$6+F15,$G$7+F15))</f>
        <v>7</v>
      </c>
      <c r="G16" s="15">
        <f>MIN(D16:F16)/B16</f>
        <v>3.5</v>
      </c>
      <c r="H16" s="15">
        <f>IF(G16*B16=D16,1,IF(G16*B16=E16,2,3))</f>
        <v>3</v>
      </c>
      <c r="I16" s="15">
        <f>IF(H16=1,$E$5+I15,IF(H16=2,$F$5+I15,$G$5+I15))</f>
        <v>12</v>
      </c>
      <c r="J16" s="15">
        <f>IF(H16=1,$E$6+J15,IF(H16=2,$F$6+J15,$G$6+J15))</f>
        <v>10</v>
      </c>
      <c r="K16" s="15">
        <f>IF(H16=1,$E$7+K15,IF(H16=2,$F$7+K15,$G$7+K15))</f>
        <v>4</v>
      </c>
      <c r="L16" s="15">
        <f>MAX(I16:K16)/B16</f>
        <v>6</v>
      </c>
      <c r="M16" s="15">
        <f>AVERAGE(G16,L16)</f>
        <v>4.75</v>
      </c>
      <c r="N16" s="16"/>
      <c r="O16" s="16"/>
      <c r="P16" s="4"/>
    </row>
    <row r="17" spans="2:16" ht="18.75" x14ac:dyDescent="0.3">
      <c r="B17" s="13">
        <f t="shared" ref="B17:B18" si="0">B16+1</f>
        <v>3</v>
      </c>
      <c r="C17" s="14">
        <f t="shared" ref="C17:C18" si="1">IF(L16*B16=I16,1,IF(L16*B16=J16,2,3))</f>
        <v>1</v>
      </c>
      <c r="D17" s="15">
        <f>IF(C17=1,$E$5+D16,IF(C17=2,$E$6+D16,$E$7+D16))</f>
        <v>17</v>
      </c>
      <c r="E17" s="15">
        <f>IF(C17=1,$F$5+E16,IF(C17=2,$F$6+E16,$F$7+E16))</f>
        <v>11</v>
      </c>
      <c r="F17" s="15">
        <f>IF(C17=1,$G$5+F16,IF(C17=2,$G$6+F16,$G$7+F16))</f>
        <v>11</v>
      </c>
      <c r="G17" s="15">
        <f t="shared" ref="G17:G18" si="2">MIN(D17:F17)/B17</f>
        <v>3.6666666666666665</v>
      </c>
      <c r="H17" s="15">
        <f t="shared" ref="H17:H18" si="3">IF(G17*B17=D17,1,IF(G17*B17=E17,2,3))</f>
        <v>2</v>
      </c>
      <c r="I17" s="15">
        <f>IF(H17=1,$E$5+I16,IF(H17=2,$F$5+I16,$G$5+I16))</f>
        <v>14</v>
      </c>
      <c r="J17" s="15">
        <f>IF(H17=1,$E$6+J16,IF(H17=2,$F$6+J16,$G$6+J16))</f>
        <v>15</v>
      </c>
      <c r="K17" s="15">
        <f>IF(H17=1,$E$7+K16,IF(H17=2,$F$7+K16,$G$7+K16))</f>
        <v>11</v>
      </c>
      <c r="L17" s="15">
        <f t="shared" ref="L17:L18" si="4">MAX(I17:K17)/B17</f>
        <v>5</v>
      </c>
      <c r="M17" s="15">
        <f t="shared" ref="M17:M18" si="5">AVERAGE(G17,L17)</f>
        <v>4.333333333333333</v>
      </c>
      <c r="N17" s="16"/>
      <c r="O17" s="16"/>
      <c r="P17" s="4"/>
    </row>
    <row r="18" spans="2:16" ht="18.75" x14ac:dyDescent="0.3">
      <c r="B18" s="13">
        <f t="shared" si="0"/>
        <v>4</v>
      </c>
      <c r="C18" s="14">
        <f t="shared" si="1"/>
        <v>2</v>
      </c>
      <c r="D18" s="15">
        <f>IF(C18=1,$E$5+D17,IF(C18=2,$E$6+D17,$E$7+D17))</f>
        <v>21</v>
      </c>
      <c r="E18" s="15">
        <f>IF(C18=1,$F$5+E17,IF(C18=2,$F$6+E17,$F$7+E17))</f>
        <v>16</v>
      </c>
      <c r="F18" s="15">
        <f>IF(C18=1,$G$5+F17,IF(C18=2,$G$6+F17,$G$7+F17))</f>
        <v>17</v>
      </c>
      <c r="G18" s="15">
        <f t="shared" si="2"/>
        <v>4</v>
      </c>
      <c r="H18" s="15">
        <f t="shared" si="3"/>
        <v>2</v>
      </c>
      <c r="I18" s="15">
        <f>IF(H18=1,$E$5+I17,IF(H18=2,$F$5+I17,$G$5+I17))</f>
        <v>16</v>
      </c>
      <c r="J18" s="15">
        <f>IF(H18=1,$E$6+J17,IF(H18=2,$F$6+J17,$G$6+J17))</f>
        <v>20</v>
      </c>
      <c r="K18" s="15">
        <f>IF(H18=1,$E$7+K17,IF(H18=2,$F$7+K17,$G$7+K17))</f>
        <v>18</v>
      </c>
      <c r="L18" s="15">
        <f t="shared" si="4"/>
        <v>5</v>
      </c>
      <c r="M18" s="15">
        <f t="shared" si="5"/>
        <v>4.5</v>
      </c>
      <c r="N18" s="16"/>
      <c r="O18" s="16"/>
      <c r="P18" s="4"/>
    </row>
    <row r="19" spans="2:16" ht="18.75" x14ac:dyDescent="0.3">
      <c r="B19" s="13">
        <f t="shared" ref="B19:B39" si="6">B18+1</f>
        <v>5</v>
      </c>
      <c r="C19" s="14">
        <f t="shared" ref="C19:C39" si="7">IF(L18*B18=I18,1,IF(L18*B18=J18,2,3))</f>
        <v>2</v>
      </c>
      <c r="D19" s="15">
        <f>IF(C19=1,$E$5+D18,IF(C19=2,$E$6+D18,$E$7+D18))</f>
        <v>25</v>
      </c>
      <c r="E19" s="15">
        <f>IF(C19=1,$F$5+E18,IF(C19=2,$F$6+E18,$F$7+E18))</f>
        <v>21</v>
      </c>
      <c r="F19" s="15">
        <f>IF(C19=1,$G$5+F18,IF(C19=2,$G$6+F18,$G$7+F18))</f>
        <v>23</v>
      </c>
      <c r="G19" s="15">
        <f t="shared" ref="G19:G39" si="8">MIN(D19:F19)/B19</f>
        <v>4.2</v>
      </c>
      <c r="H19" s="15">
        <f t="shared" ref="H19:H39" si="9">IF(G19*B19=D19,1,IF(G19*B19=E19,2,3))</f>
        <v>2</v>
      </c>
      <c r="I19" s="15">
        <f>IF(H19=1,$E$5+I18,IF(H19=2,$F$5+I18,$G$5+I18))</f>
        <v>18</v>
      </c>
      <c r="J19" s="15">
        <f>IF(H19=1,$E$6+J18,IF(H19=2,$F$6+J18,$G$6+J18))</f>
        <v>25</v>
      </c>
      <c r="K19" s="15">
        <f>IF(H19=1,$E$7+K18,IF(H19=2,$F$7+K18,$G$7+K18))</f>
        <v>25</v>
      </c>
      <c r="L19" s="15">
        <f t="shared" ref="L19:L39" si="10">MAX(I19:K19)/B19</f>
        <v>5</v>
      </c>
      <c r="M19" s="15">
        <f t="shared" ref="M19:M39" si="11">AVERAGE(G19,L19)</f>
        <v>4.5999999999999996</v>
      </c>
      <c r="N19" s="16"/>
      <c r="O19" s="16"/>
      <c r="P19" s="4"/>
    </row>
    <row r="20" spans="2:16" ht="18.75" x14ac:dyDescent="0.3">
      <c r="B20" s="13">
        <f t="shared" si="6"/>
        <v>6</v>
      </c>
      <c r="C20" s="14">
        <f t="shared" si="7"/>
        <v>2</v>
      </c>
      <c r="D20" s="15">
        <f>IF(C20=1,$E$5+D19,IF(C20=2,$E$6+D19,$E$7+D19))</f>
        <v>29</v>
      </c>
      <c r="E20" s="15">
        <f>IF(C20=1,$F$5+E19,IF(C20=2,$F$6+E19,$F$7+E19))</f>
        <v>26</v>
      </c>
      <c r="F20" s="15">
        <f>IF(C20=1,$G$5+F19,IF(C20=2,$G$6+F19,$G$7+F19))</f>
        <v>29</v>
      </c>
      <c r="G20" s="15">
        <f t="shared" si="8"/>
        <v>4.333333333333333</v>
      </c>
      <c r="H20" s="15">
        <f t="shared" si="9"/>
        <v>2</v>
      </c>
      <c r="I20" s="15">
        <f>IF(H20=1,$E$5+I19,IF(H20=2,$F$5+I19,$G$5+I19))</f>
        <v>20</v>
      </c>
      <c r="J20" s="15">
        <f>IF(H20=1,$E$6+J19,IF(H20=2,$F$6+J19,$G$6+J19))</f>
        <v>30</v>
      </c>
      <c r="K20" s="15">
        <f>IF(H20=1,$E$7+K19,IF(H20=2,$F$7+K19,$G$7+K19))</f>
        <v>32</v>
      </c>
      <c r="L20" s="15">
        <f t="shared" si="10"/>
        <v>5.333333333333333</v>
      </c>
      <c r="M20" s="15">
        <f t="shared" si="11"/>
        <v>4.833333333333333</v>
      </c>
      <c r="N20" s="16"/>
      <c r="O20" s="16"/>
      <c r="P20" s="4"/>
    </row>
    <row r="21" spans="2:16" ht="18.75" x14ac:dyDescent="0.3">
      <c r="B21" s="13">
        <f t="shared" si="6"/>
        <v>7</v>
      </c>
      <c r="C21" s="14">
        <f t="shared" si="7"/>
        <v>3</v>
      </c>
      <c r="D21" s="15">
        <f>IF(C21=1,$E$5+D20,IF(C21=2,$E$6+D20,$E$7+D20))</f>
        <v>30</v>
      </c>
      <c r="E21" s="15">
        <f>IF(C21=1,$F$5+E20,IF(C21=2,$F$6+E20,$F$7+E20))</f>
        <v>33</v>
      </c>
      <c r="F21" s="15">
        <f>IF(C21=1,$G$5+F20,IF(C21=2,$G$6+F20,$G$7+F20))</f>
        <v>32</v>
      </c>
      <c r="G21" s="15">
        <f t="shared" si="8"/>
        <v>4.2857142857142856</v>
      </c>
      <c r="H21" s="15">
        <f t="shared" si="9"/>
        <v>1</v>
      </c>
      <c r="I21" s="15">
        <f>IF(H21=1,$E$5+I20,IF(H21=2,$F$5+I20,$G$5+I20))</f>
        <v>28</v>
      </c>
      <c r="J21" s="15">
        <f>IF(H21=1,$E$6+J20,IF(H21=2,$F$6+J20,$G$6+J20))</f>
        <v>34</v>
      </c>
      <c r="K21" s="15">
        <f>IF(H21=1,$E$7+K20,IF(H21=2,$F$7+K20,$G$7+K20))</f>
        <v>33</v>
      </c>
      <c r="L21" s="15">
        <f t="shared" si="10"/>
        <v>4.8571428571428568</v>
      </c>
      <c r="M21" s="15">
        <f t="shared" si="11"/>
        <v>4.5714285714285712</v>
      </c>
      <c r="N21" s="16"/>
      <c r="O21" s="16"/>
      <c r="P21" s="4"/>
    </row>
    <row r="22" spans="2:16" ht="18.75" x14ac:dyDescent="0.3">
      <c r="B22" s="13">
        <f t="shared" si="6"/>
        <v>8</v>
      </c>
      <c r="C22" s="14">
        <f t="shared" si="7"/>
        <v>2</v>
      </c>
      <c r="D22" s="15">
        <f>IF(C22=1,$E$5+D21,IF(C22=2,$E$6+D21,$E$7+D21))</f>
        <v>34</v>
      </c>
      <c r="E22" s="15">
        <f>IF(C22=1,$F$5+E21,IF(C22=2,$F$6+E21,$F$7+E21))</f>
        <v>38</v>
      </c>
      <c r="F22" s="15">
        <f>IF(C22=1,$G$5+F21,IF(C22=2,$G$6+F21,$G$7+F21))</f>
        <v>38</v>
      </c>
      <c r="G22" s="15">
        <f t="shared" si="8"/>
        <v>4.25</v>
      </c>
      <c r="H22" s="15">
        <f t="shared" si="9"/>
        <v>1</v>
      </c>
      <c r="I22" s="15">
        <f>IF(H22=1,$E$5+I21,IF(H22=2,$F$5+I21,$G$5+I21))</f>
        <v>36</v>
      </c>
      <c r="J22" s="15">
        <f>IF(H22=1,$E$6+J21,IF(H22=2,$F$6+J21,$G$6+J21))</f>
        <v>38</v>
      </c>
      <c r="K22" s="15">
        <f>IF(H22=1,$E$7+K21,IF(H22=2,$F$7+K21,$G$7+K21))</f>
        <v>34</v>
      </c>
      <c r="L22" s="15">
        <f t="shared" si="10"/>
        <v>4.75</v>
      </c>
      <c r="M22" s="15">
        <f t="shared" si="11"/>
        <v>4.5</v>
      </c>
      <c r="N22" s="16"/>
      <c r="O22" s="16"/>
      <c r="P22" s="4"/>
    </row>
    <row r="23" spans="2:16" ht="18.75" x14ac:dyDescent="0.3">
      <c r="B23" s="13">
        <f t="shared" si="6"/>
        <v>9</v>
      </c>
      <c r="C23" s="14">
        <f t="shared" si="7"/>
        <v>2</v>
      </c>
      <c r="D23" s="15">
        <f>IF(C23=1,$E$5+D22,IF(C23=2,$E$6+D22,$E$7+D22))</f>
        <v>38</v>
      </c>
      <c r="E23" s="15">
        <f>IF(C23=1,$F$5+E22,IF(C23=2,$F$6+E22,$F$7+E22))</f>
        <v>43</v>
      </c>
      <c r="F23" s="15">
        <f>IF(C23=1,$G$5+F22,IF(C23=2,$G$6+F22,$G$7+F22))</f>
        <v>44</v>
      </c>
      <c r="G23" s="15">
        <f t="shared" si="8"/>
        <v>4.2222222222222223</v>
      </c>
      <c r="H23" s="15">
        <f t="shared" si="9"/>
        <v>1</v>
      </c>
      <c r="I23" s="15">
        <f>IF(H23=1,$E$5+I22,IF(H23=2,$F$5+I22,$G$5+I22))</f>
        <v>44</v>
      </c>
      <c r="J23" s="15">
        <f>IF(H23=1,$E$6+J22,IF(H23=2,$F$6+J22,$G$6+J22))</f>
        <v>42</v>
      </c>
      <c r="K23" s="15">
        <f>IF(H23=1,$E$7+K22,IF(H23=2,$F$7+K22,$G$7+K22))</f>
        <v>35</v>
      </c>
      <c r="L23" s="15">
        <f t="shared" si="10"/>
        <v>4.8888888888888893</v>
      </c>
      <c r="M23" s="15">
        <f t="shared" si="11"/>
        <v>4.5555555555555554</v>
      </c>
      <c r="N23" s="16"/>
      <c r="O23" s="16"/>
      <c r="P23" s="4"/>
    </row>
    <row r="24" spans="2:16" ht="18.75" x14ac:dyDescent="0.3">
      <c r="B24" s="13">
        <f t="shared" si="6"/>
        <v>10</v>
      </c>
      <c r="C24" s="14">
        <f t="shared" si="7"/>
        <v>1</v>
      </c>
      <c r="D24" s="15">
        <f>IF(C24=1,$E$5+D23,IF(C24=2,$E$6+D23,$E$7+D23))</f>
        <v>46</v>
      </c>
      <c r="E24" s="15">
        <f>IF(C24=1,$F$5+E23,IF(C24=2,$F$6+E23,$F$7+E23))</f>
        <v>45</v>
      </c>
      <c r="F24" s="15">
        <f>IF(C24=1,$G$5+F23,IF(C24=2,$G$6+F23,$G$7+F23))</f>
        <v>48</v>
      </c>
      <c r="G24" s="15">
        <f t="shared" si="8"/>
        <v>4.5</v>
      </c>
      <c r="H24" s="15">
        <f t="shared" si="9"/>
        <v>2</v>
      </c>
      <c r="I24" s="15">
        <f>IF(H24=1,$E$5+I23,IF(H24=2,$F$5+I23,$G$5+I23))</f>
        <v>46</v>
      </c>
      <c r="J24" s="15">
        <f>IF(H24=1,$E$6+J23,IF(H24=2,$F$6+J23,$G$6+J23))</f>
        <v>47</v>
      </c>
      <c r="K24" s="15">
        <f>IF(H24=1,$E$7+K23,IF(H24=2,$F$7+K23,$G$7+K23))</f>
        <v>42</v>
      </c>
      <c r="L24" s="15">
        <f t="shared" si="10"/>
        <v>4.7</v>
      </c>
      <c r="M24" s="15">
        <f t="shared" si="11"/>
        <v>4.5999999999999996</v>
      </c>
      <c r="N24" s="16"/>
      <c r="O24" s="16"/>
      <c r="P24" s="4"/>
    </row>
    <row r="25" spans="2:16" ht="18.75" x14ac:dyDescent="0.3">
      <c r="B25" s="13">
        <f t="shared" si="6"/>
        <v>11</v>
      </c>
      <c r="C25" s="14">
        <f t="shared" si="7"/>
        <v>2</v>
      </c>
      <c r="D25" s="15">
        <f>IF(C25=1,$E$5+D24,IF(C25=2,$E$6+D24,$E$7+D24))</f>
        <v>50</v>
      </c>
      <c r="E25" s="15">
        <f>IF(C25=1,$F$5+E24,IF(C25=2,$F$6+E24,$F$7+E24))</f>
        <v>50</v>
      </c>
      <c r="F25" s="15">
        <f>IF(C25=1,$G$5+F24,IF(C25=2,$G$6+F24,$G$7+F24))</f>
        <v>54</v>
      </c>
      <c r="G25" s="15">
        <f t="shared" si="8"/>
        <v>4.5454545454545459</v>
      </c>
      <c r="H25" s="15">
        <f t="shared" si="9"/>
        <v>1</v>
      </c>
      <c r="I25" s="15">
        <f>IF(H25=1,$E$5+I24,IF(H25=2,$F$5+I24,$G$5+I24))</f>
        <v>54</v>
      </c>
      <c r="J25" s="15">
        <f>IF(H25=1,$E$6+J24,IF(H25=2,$F$6+J24,$G$6+J24))</f>
        <v>51</v>
      </c>
      <c r="K25" s="15">
        <f>IF(H25=1,$E$7+K24,IF(H25=2,$F$7+K24,$G$7+K24))</f>
        <v>43</v>
      </c>
      <c r="L25" s="15">
        <f t="shared" si="10"/>
        <v>4.9090909090909092</v>
      </c>
      <c r="M25" s="15">
        <f t="shared" si="11"/>
        <v>4.7272727272727275</v>
      </c>
      <c r="N25" s="16"/>
      <c r="O25" s="16"/>
      <c r="P25" s="4"/>
    </row>
    <row r="26" spans="2:16" ht="18.75" x14ac:dyDescent="0.3">
      <c r="B26" s="13">
        <f t="shared" si="6"/>
        <v>12</v>
      </c>
      <c r="C26" s="14">
        <f t="shared" si="7"/>
        <v>1</v>
      </c>
      <c r="D26" s="15">
        <f>IF(C26=1,$E$5+D25,IF(C26=2,$E$6+D25,$E$7+D25))</f>
        <v>58</v>
      </c>
      <c r="E26" s="15">
        <f>IF(C26=1,$F$5+E25,IF(C26=2,$F$6+E25,$F$7+E25))</f>
        <v>52</v>
      </c>
      <c r="F26" s="15">
        <f>IF(C26=1,$G$5+F25,IF(C26=2,$G$6+F25,$G$7+F25))</f>
        <v>58</v>
      </c>
      <c r="G26" s="15">
        <f t="shared" si="8"/>
        <v>4.333333333333333</v>
      </c>
      <c r="H26" s="15">
        <f t="shared" si="9"/>
        <v>2</v>
      </c>
      <c r="I26" s="15">
        <f>IF(H26=1,$E$5+I25,IF(H26=2,$F$5+I25,$G$5+I25))</f>
        <v>56</v>
      </c>
      <c r="J26" s="15">
        <f>IF(H26=1,$E$6+J25,IF(H26=2,$F$6+J25,$G$6+J25))</f>
        <v>56</v>
      </c>
      <c r="K26" s="15">
        <f>IF(H26=1,$E$7+K25,IF(H26=2,$F$7+K25,$G$7+K25))</f>
        <v>50</v>
      </c>
      <c r="L26" s="15">
        <f t="shared" si="10"/>
        <v>4.666666666666667</v>
      </c>
      <c r="M26" s="15">
        <f t="shared" si="11"/>
        <v>4.5</v>
      </c>
      <c r="N26" s="16"/>
      <c r="O26" s="16"/>
      <c r="P26" s="4"/>
    </row>
    <row r="27" spans="2:16" ht="18.75" x14ac:dyDescent="0.3">
      <c r="B27" s="13">
        <f t="shared" si="6"/>
        <v>13</v>
      </c>
      <c r="C27" s="14">
        <f t="shared" si="7"/>
        <v>1</v>
      </c>
      <c r="D27" s="15">
        <f>IF(C27=1,$E$5+D26,IF(C27=2,$E$6+D26,$E$7+D26))</f>
        <v>66</v>
      </c>
      <c r="E27" s="15">
        <f>IF(C27=1,$F$5+E26,IF(C27=2,$F$6+E26,$F$7+E26))</f>
        <v>54</v>
      </c>
      <c r="F27" s="15">
        <f>IF(C27=1,$G$5+F26,IF(C27=2,$G$6+F26,$G$7+F26))</f>
        <v>62</v>
      </c>
      <c r="G27" s="15">
        <f t="shared" si="8"/>
        <v>4.1538461538461542</v>
      </c>
      <c r="H27" s="15">
        <f t="shared" si="9"/>
        <v>2</v>
      </c>
      <c r="I27" s="15">
        <f>IF(H27=1,$E$5+I26,IF(H27=2,$F$5+I26,$G$5+I26))</f>
        <v>58</v>
      </c>
      <c r="J27" s="15">
        <f>IF(H27=1,$E$6+J26,IF(H27=2,$F$6+J26,$G$6+J26))</f>
        <v>61</v>
      </c>
      <c r="K27" s="15">
        <f>IF(H27=1,$E$7+K26,IF(H27=2,$F$7+K26,$G$7+K26))</f>
        <v>57</v>
      </c>
      <c r="L27" s="15">
        <f t="shared" si="10"/>
        <v>4.6923076923076925</v>
      </c>
      <c r="M27" s="15">
        <f t="shared" si="11"/>
        <v>4.4230769230769234</v>
      </c>
      <c r="N27" s="16"/>
      <c r="O27" s="16"/>
      <c r="P27" s="4"/>
    </row>
    <row r="28" spans="2:16" ht="18.75" x14ac:dyDescent="0.3">
      <c r="B28" s="13">
        <f t="shared" si="6"/>
        <v>14</v>
      </c>
      <c r="C28" s="14">
        <f t="shared" si="7"/>
        <v>2</v>
      </c>
      <c r="D28" s="15">
        <f>IF(C28=1,$E$5+D27,IF(C28=2,$E$6+D27,$E$7+D27))</f>
        <v>70</v>
      </c>
      <c r="E28" s="15">
        <f>IF(C28=1,$F$5+E27,IF(C28=2,$F$6+E27,$F$7+E27))</f>
        <v>59</v>
      </c>
      <c r="F28" s="15">
        <f>IF(C28=1,$G$5+F27,IF(C28=2,$G$6+F27,$G$7+F27))</f>
        <v>68</v>
      </c>
      <c r="G28" s="15">
        <f t="shared" si="8"/>
        <v>4.2142857142857144</v>
      </c>
      <c r="H28" s="15">
        <f t="shared" si="9"/>
        <v>2</v>
      </c>
      <c r="I28" s="15">
        <f>IF(H28=1,$E$5+I27,IF(H28=2,$F$5+I27,$G$5+I27))</f>
        <v>60</v>
      </c>
      <c r="J28" s="15">
        <f>IF(H28=1,$E$6+J27,IF(H28=2,$F$6+J27,$G$6+J27))</f>
        <v>66</v>
      </c>
      <c r="K28" s="15">
        <f>IF(H28=1,$E$7+K27,IF(H28=2,$F$7+K27,$G$7+K27))</f>
        <v>64</v>
      </c>
      <c r="L28" s="15">
        <f t="shared" si="10"/>
        <v>4.7142857142857144</v>
      </c>
      <c r="M28" s="15">
        <f t="shared" si="11"/>
        <v>4.4642857142857144</v>
      </c>
      <c r="N28" s="16"/>
      <c r="O28" s="16"/>
      <c r="P28" s="4"/>
    </row>
    <row r="29" spans="2:16" ht="18.75" x14ac:dyDescent="0.3">
      <c r="B29" s="13">
        <f t="shared" si="6"/>
        <v>15</v>
      </c>
      <c r="C29" s="14">
        <f t="shared" si="7"/>
        <v>2</v>
      </c>
      <c r="D29" s="15">
        <f>IF(C29=1,$E$5+D28,IF(C29=2,$E$6+D28,$E$7+D28))</f>
        <v>74</v>
      </c>
      <c r="E29" s="15">
        <f>IF(C29=1,$F$5+E28,IF(C29=2,$F$6+E28,$F$7+E28))</f>
        <v>64</v>
      </c>
      <c r="F29" s="15">
        <f>IF(C29=1,$G$5+F28,IF(C29=2,$G$6+F28,$G$7+F28))</f>
        <v>74</v>
      </c>
      <c r="G29" s="15">
        <f t="shared" si="8"/>
        <v>4.2666666666666666</v>
      </c>
      <c r="H29" s="15">
        <f t="shared" si="9"/>
        <v>2</v>
      </c>
      <c r="I29" s="15">
        <f>IF(H29=1,$E$5+I28,IF(H29=2,$F$5+I28,$G$5+I28))</f>
        <v>62</v>
      </c>
      <c r="J29" s="15">
        <f>IF(H29=1,$E$6+J28,IF(H29=2,$F$6+J28,$G$6+J28))</f>
        <v>71</v>
      </c>
      <c r="K29" s="15">
        <f>IF(H29=1,$E$7+K28,IF(H29=2,$F$7+K28,$G$7+K28))</f>
        <v>71</v>
      </c>
      <c r="L29" s="15">
        <f t="shared" si="10"/>
        <v>4.7333333333333334</v>
      </c>
      <c r="M29" s="15">
        <f t="shared" si="11"/>
        <v>4.5</v>
      </c>
      <c r="N29" s="16"/>
      <c r="O29" s="16"/>
      <c r="P29" s="4"/>
    </row>
    <row r="30" spans="2:16" ht="18.75" x14ac:dyDescent="0.3">
      <c r="B30" s="13">
        <f t="shared" si="6"/>
        <v>16</v>
      </c>
      <c r="C30" s="14">
        <f t="shared" si="7"/>
        <v>2</v>
      </c>
      <c r="D30" s="15">
        <f>IF(C30=1,$E$5+D29,IF(C30=2,$E$6+D29,$E$7+D29))</f>
        <v>78</v>
      </c>
      <c r="E30" s="15">
        <f>IF(C30=1,$F$5+E29,IF(C30=2,$F$6+E29,$F$7+E29))</f>
        <v>69</v>
      </c>
      <c r="F30" s="15">
        <f>IF(C30=1,$G$5+F29,IF(C30=2,$G$6+F29,$G$7+F29))</f>
        <v>80</v>
      </c>
      <c r="G30" s="15">
        <f t="shared" si="8"/>
        <v>4.3125</v>
      </c>
      <c r="H30" s="15">
        <f t="shared" si="9"/>
        <v>2</v>
      </c>
      <c r="I30" s="15">
        <f>IF(H30=1,$E$5+I29,IF(H30=2,$F$5+I29,$G$5+I29))</f>
        <v>64</v>
      </c>
      <c r="J30" s="15">
        <f>IF(H30=1,$E$6+J29,IF(H30=2,$F$6+J29,$G$6+J29))</f>
        <v>76</v>
      </c>
      <c r="K30" s="15">
        <f>IF(H30=1,$E$7+K29,IF(H30=2,$F$7+K29,$G$7+K29))</f>
        <v>78</v>
      </c>
      <c r="L30" s="15">
        <f t="shared" si="10"/>
        <v>4.875</v>
      </c>
      <c r="M30" s="15">
        <f t="shared" si="11"/>
        <v>4.59375</v>
      </c>
      <c r="N30" s="16"/>
      <c r="O30" s="16"/>
      <c r="P30" s="4"/>
    </row>
    <row r="31" spans="2:16" ht="18.75" x14ac:dyDescent="0.3">
      <c r="B31" s="13">
        <f t="shared" si="6"/>
        <v>17</v>
      </c>
      <c r="C31" s="14">
        <f t="shared" si="7"/>
        <v>3</v>
      </c>
      <c r="D31" s="15">
        <f>IF(C31=1,$E$5+D30,IF(C31=2,$E$6+D30,$E$7+D30))</f>
        <v>79</v>
      </c>
      <c r="E31" s="15">
        <f>IF(C31=1,$F$5+E30,IF(C31=2,$F$6+E30,$F$7+E30))</f>
        <v>76</v>
      </c>
      <c r="F31" s="15">
        <f>IF(C31=1,$G$5+F30,IF(C31=2,$G$6+F30,$G$7+F30))</f>
        <v>83</v>
      </c>
      <c r="G31" s="15">
        <f t="shared" si="8"/>
        <v>4.4705882352941178</v>
      </c>
      <c r="H31" s="15">
        <f t="shared" si="9"/>
        <v>2</v>
      </c>
      <c r="I31" s="15">
        <f>IF(H31=1,$E$5+I30,IF(H31=2,$F$5+I30,$G$5+I30))</f>
        <v>66</v>
      </c>
      <c r="J31" s="15">
        <f>IF(H31=1,$E$6+J30,IF(H31=2,$F$6+J30,$G$6+J30))</f>
        <v>81</v>
      </c>
      <c r="K31" s="15">
        <f>IF(H31=1,$E$7+K30,IF(H31=2,$F$7+K30,$G$7+K30))</f>
        <v>85</v>
      </c>
      <c r="L31" s="15">
        <f t="shared" si="10"/>
        <v>5</v>
      </c>
      <c r="M31" s="15">
        <f t="shared" si="11"/>
        <v>4.7352941176470589</v>
      </c>
      <c r="N31" s="16"/>
      <c r="O31" s="16"/>
      <c r="P31" s="4"/>
    </row>
    <row r="32" spans="2:16" ht="18.75" x14ac:dyDescent="0.3">
      <c r="B32" s="13">
        <f t="shared" si="6"/>
        <v>18</v>
      </c>
      <c r="C32" s="14">
        <f t="shared" si="7"/>
        <v>3</v>
      </c>
      <c r="D32" s="15">
        <f>IF(C32=1,$E$5+D31,IF(C32=2,$E$6+D31,$E$7+D31))</f>
        <v>80</v>
      </c>
      <c r="E32" s="15">
        <f>IF(C32=1,$F$5+E31,IF(C32=2,$F$6+E31,$F$7+E31))</f>
        <v>83</v>
      </c>
      <c r="F32" s="15">
        <f>IF(C32=1,$G$5+F31,IF(C32=2,$G$6+F31,$G$7+F31))</f>
        <v>86</v>
      </c>
      <c r="G32" s="15">
        <f t="shared" si="8"/>
        <v>4.4444444444444446</v>
      </c>
      <c r="H32" s="15">
        <f t="shared" si="9"/>
        <v>1</v>
      </c>
      <c r="I32" s="15">
        <f>IF(H32=1,$E$5+I31,IF(H32=2,$F$5+I31,$G$5+I31))</f>
        <v>74</v>
      </c>
      <c r="J32" s="15">
        <f>IF(H32=1,$E$6+J31,IF(H32=2,$F$6+J31,$G$6+J31))</f>
        <v>85</v>
      </c>
      <c r="K32" s="15">
        <f>IF(H32=1,$E$7+K31,IF(H32=2,$F$7+K31,$G$7+K31))</f>
        <v>86</v>
      </c>
      <c r="L32" s="15">
        <f t="shared" si="10"/>
        <v>4.7777777777777777</v>
      </c>
      <c r="M32" s="15">
        <f t="shared" si="11"/>
        <v>4.6111111111111107</v>
      </c>
      <c r="N32" s="16"/>
      <c r="O32" s="16"/>
      <c r="P32" s="4"/>
    </row>
    <row r="33" spans="2:16" ht="18.75" x14ac:dyDescent="0.3">
      <c r="B33" s="13">
        <f t="shared" si="6"/>
        <v>19</v>
      </c>
      <c r="C33" s="14">
        <f t="shared" si="7"/>
        <v>3</v>
      </c>
      <c r="D33" s="15">
        <f>IF(C33=1,$E$5+D32,IF(C33=2,$E$6+D32,$E$7+D32))</f>
        <v>81</v>
      </c>
      <c r="E33" s="15">
        <f>IF(C33=1,$F$5+E32,IF(C33=2,$F$6+E32,$F$7+E32))</f>
        <v>90</v>
      </c>
      <c r="F33" s="15">
        <f>IF(C33=1,$G$5+F32,IF(C33=2,$G$6+F32,$G$7+F32))</f>
        <v>89</v>
      </c>
      <c r="G33" s="15">
        <f t="shared" si="8"/>
        <v>4.2631578947368425</v>
      </c>
      <c r="H33" s="15">
        <f t="shared" si="9"/>
        <v>1</v>
      </c>
      <c r="I33" s="15">
        <f>IF(H33=1,$E$5+I32,IF(H33=2,$F$5+I32,$G$5+I32))</f>
        <v>82</v>
      </c>
      <c r="J33" s="15">
        <f>IF(H33=1,$E$6+J32,IF(H33=2,$F$6+J32,$G$6+J32))</f>
        <v>89</v>
      </c>
      <c r="K33" s="15">
        <f>IF(H33=1,$E$7+K32,IF(H33=2,$F$7+K32,$G$7+K32))</f>
        <v>87</v>
      </c>
      <c r="L33" s="15">
        <f t="shared" si="10"/>
        <v>4.6842105263157894</v>
      </c>
      <c r="M33" s="15">
        <f t="shared" si="11"/>
        <v>4.4736842105263159</v>
      </c>
      <c r="N33" s="16"/>
      <c r="O33" s="16"/>
      <c r="P33" s="4"/>
    </row>
    <row r="34" spans="2:16" ht="18.75" x14ac:dyDescent="0.3">
      <c r="B34" s="13">
        <f t="shared" si="6"/>
        <v>20</v>
      </c>
      <c r="C34" s="14">
        <f t="shared" si="7"/>
        <v>2</v>
      </c>
      <c r="D34" s="15">
        <f>IF(C34=1,$E$5+D33,IF(C34=2,$E$6+D33,$E$7+D33))</f>
        <v>85</v>
      </c>
      <c r="E34" s="15">
        <f>IF(C34=1,$F$5+E33,IF(C34=2,$F$6+E33,$F$7+E33))</f>
        <v>95</v>
      </c>
      <c r="F34" s="15">
        <f>IF(C34=1,$G$5+F33,IF(C34=2,$G$6+F33,$G$7+F33))</f>
        <v>95</v>
      </c>
      <c r="G34" s="15">
        <f t="shared" si="8"/>
        <v>4.25</v>
      </c>
      <c r="H34" s="15">
        <f t="shared" si="9"/>
        <v>1</v>
      </c>
      <c r="I34" s="15">
        <f>IF(H34=1,$E$5+I33,IF(H34=2,$F$5+I33,$G$5+I33))</f>
        <v>90</v>
      </c>
      <c r="J34" s="15">
        <f>IF(H34=1,$E$6+J33,IF(H34=2,$F$6+J33,$G$6+J33))</f>
        <v>93</v>
      </c>
      <c r="K34" s="15">
        <f>IF(H34=1,$E$7+K33,IF(H34=2,$F$7+K33,$G$7+K33))</f>
        <v>88</v>
      </c>
      <c r="L34" s="15">
        <f t="shared" si="10"/>
        <v>4.6500000000000004</v>
      </c>
      <c r="M34" s="15">
        <f t="shared" si="11"/>
        <v>4.45</v>
      </c>
      <c r="N34" s="16"/>
      <c r="O34" s="16"/>
      <c r="P34" s="4"/>
    </row>
    <row r="35" spans="2:16" ht="18.75" x14ac:dyDescent="0.3">
      <c r="B35" s="13">
        <f t="shared" si="6"/>
        <v>21</v>
      </c>
      <c r="C35" s="14">
        <f t="shared" si="7"/>
        <v>2</v>
      </c>
      <c r="D35" s="15">
        <f>IF(C35=1,$E$5+D34,IF(C35=2,$E$6+D34,$E$7+D34))</f>
        <v>89</v>
      </c>
      <c r="E35" s="15">
        <f>IF(C35=1,$F$5+E34,IF(C35=2,$F$6+E34,$F$7+E34))</f>
        <v>100</v>
      </c>
      <c r="F35" s="15">
        <f>IF(C35=1,$G$5+F34,IF(C35=2,$G$6+F34,$G$7+F34))</f>
        <v>101</v>
      </c>
      <c r="G35" s="15">
        <f t="shared" si="8"/>
        <v>4.2380952380952381</v>
      </c>
      <c r="H35" s="15">
        <f t="shared" si="9"/>
        <v>1</v>
      </c>
      <c r="I35" s="15">
        <f>IF(H35=1,$E$5+I34,IF(H35=2,$F$5+I34,$G$5+I34))</f>
        <v>98</v>
      </c>
      <c r="J35" s="15">
        <f>IF(H35=1,$E$6+J34,IF(H35=2,$F$6+J34,$G$6+J34))</f>
        <v>97</v>
      </c>
      <c r="K35" s="15">
        <f>IF(H35=1,$E$7+K34,IF(H35=2,$F$7+K34,$G$7+K34))</f>
        <v>89</v>
      </c>
      <c r="L35" s="15">
        <f t="shared" si="10"/>
        <v>4.666666666666667</v>
      </c>
      <c r="M35" s="15">
        <f t="shared" si="11"/>
        <v>4.4523809523809526</v>
      </c>
      <c r="N35" s="16"/>
      <c r="O35" s="16"/>
      <c r="P35" s="4"/>
    </row>
    <row r="36" spans="2:16" ht="18.75" x14ac:dyDescent="0.3">
      <c r="B36" s="13">
        <f t="shared" si="6"/>
        <v>22</v>
      </c>
      <c r="C36" s="14">
        <f t="shared" si="7"/>
        <v>1</v>
      </c>
      <c r="D36" s="15">
        <f>IF(C36=1,$E$5+D35,IF(C36=2,$E$6+D35,$E$7+D35))</f>
        <v>97</v>
      </c>
      <c r="E36" s="15">
        <f>IF(C36=1,$F$5+E35,IF(C36=2,$F$6+E35,$F$7+E35))</f>
        <v>102</v>
      </c>
      <c r="F36" s="15">
        <f>IF(C36=1,$G$5+F35,IF(C36=2,$G$6+F35,$G$7+F35))</f>
        <v>105</v>
      </c>
      <c r="G36" s="15">
        <f t="shared" si="8"/>
        <v>4.4090909090909092</v>
      </c>
      <c r="H36" s="15">
        <f t="shared" si="9"/>
        <v>1</v>
      </c>
      <c r="I36" s="15">
        <f>IF(H36=1,$E$5+I35,IF(H36=2,$F$5+I35,$G$5+I35))</f>
        <v>106</v>
      </c>
      <c r="J36" s="15">
        <f>IF(H36=1,$E$6+J35,IF(H36=2,$F$6+J35,$G$6+J35))</f>
        <v>101</v>
      </c>
      <c r="K36" s="15">
        <f>IF(H36=1,$E$7+K35,IF(H36=2,$F$7+K35,$G$7+K35))</f>
        <v>90</v>
      </c>
      <c r="L36" s="15">
        <f t="shared" si="10"/>
        <v>4.8181818181818183</v>
      </c>
      <c r="M36" s="15">
        <f t="shared" si="11"/>
        <v>4.6136363636363633</v>
      </c>
      <c r="N36" s="16"/>
      <c r="O36" s="16"/>
      <c r="P36" s="4"/>
    </row>
    <row r="37" spans="2:16" ht="18.75" x14ac:dyDescent="0.3">
      <c r="B37" s="13">
        <f t="shared" si="6"/>
        <v>23</v>
      </c>
      <c r="C37" s="14">
        <f t="shared" si="7"/>
        <v>1</v>
      </c>
      <c r="D37" s="15">
        <f>IF(C37=1,$E$5+D36,IF(C37=2,$E$6+D36,$E$7+D36))</f>
        <v>105</v>
      </c>
      <c r="E37" s="15">
        <f>IF(C37=1,$F$5+E36,IF(C37=2,$F$6+E36,$F$7+E36))</f>
        <v>104</v>
      </c>
      <c r="F37" s="15">
        <f>IF(C37=1,$G$5+F36,IF(C37=2,$G$6+F36,$G$7+F36))</f>
        <v>109</v>
      </c>
      <c r="G37" s="15">
        <f t="shared" si="8"/>
        <v>4.5217391304347823</v>
      </c>
      <c r="H37" s="15">
        <f t="shared" si="9"/>
        <v>2</v>
      </c>
      <c r="I37" s="15">
        <f>IF(H37=1,$E$5+I36,IF(H37=2,$F$5+I36,$G$5+I36))</f>
        <v>108</v>
      </c>
      <c r="J37" s="15">
        <f>IF(H37=1,$E$6+J36,IF(H37=2,$F$6+J36,$G$6+J36))</f>
        <v>106</v>
      </c>
      <c r="K37" s="15">
        <f>IF(H37=1,$E$7+K36,IF(H37=2,$F$7+K36,$G$7+K36))</f>
        <v>97</v>
      </c>
      <c r="L37" s="15">
        <f t="shared" si="10"/>
        <v>4.6956521739130439</v>
      </c>
      <c r="M37" s="15">
        <f t="shared" si="11"/>
        <v>4.6086956521739131</v>
      </c>
      <c r="N37" s="16"/>
      <c r="O37" s="16"/>
      <c r="P37" s="4"/>
    </row>
    <row r="38" spans="2:16" ht="18.75" x14ac:dyDescent="0.3">
      <c r="B38" s="13">
        <f t="shared" si="6"/>
        <v>24</v>
      </c>
      <c r="C38" s="14">
        <f t="shared" si="7"/>
        <v>1</v>
      </c>
      <c r="D38" s="15">
        <f>IF(C38=1,$E$5+D37,IF(C38=2,$E$6+D37,$E$7+D37))</f>
        <v>113</v>
      </c>
      <c r="E38" s="15">
        <f>IF(C38=1,$F$5+E37,IF(C38=2,$F$6+E37,$F$7+E37))</f>
        <v>106</v>
      </c>
      <c r="F38" s="15">
        <f>IF(C38=1,$G$5+F37,IF(C38=2,$G$6+F37,$G$7+F37))</f>
        <v>113</v>
      </c>
      <c r="G38" s="15">
        <f t="shared" si="8"/>
        <v>4.416666666666667</v>
      </c>
      <c r="H38" s="15">
        <f t="shared" si="9"/>
        <v>2</v>
      </c>
      <c r="I38" s="15">
        <f>IF(H38=1,$E$5+I37,IF(H38=2,$F$5+I37,$G$5+I37))</f>
        <v>110</v>
      </c>
      <c r="J38" s="15">
        <f>IF(H38=1,$E$6+J37,IF(H38=2,$F$6+J37,$G$6+J37))</f>
        <v>111</v>
      </c>
      <c r="K38" s="15">
        <f>IF(H38=1,$E$7+K37,IF(H38=2,$F$7+K37,$G$7+K37))</f>
        <v>104</v>
      </c>
      <c r="L38" s="15">
        <f t="shared" si="10"/>
        <v>4.625</v>
      </c>
      <c r="M38" s="15">
        <f t="shared" si="11"/>
        <v>4.5208333333333339</v>
      </c>
      <c r="N38" s="16"/>
      <c r="O38" s="16"/>
      <c r="P38" s="4"/>
    </row>
    <row r="39" spans="2:16" ht="18.75" x14ac:dyDescent="0.3">
      <c r="B39" s="13">
        <f t="shared" si="6"/>
        <v>25</v>
      </c>
      <c r="C39" s="14">
        <f t="shared" si="7"/>
        <v>2</v>
      </c>
      <c r="D39" s="15">
        <f>IF(C39=1,$E$5+D38,IF(C39=2,$E$6+D38,$E$7+D38))</f>
        <v>117</v>
      </c>
      <c r="E39" s="15">
        <f>IF(C39=1,$F$5+E38,IF(C39=2,$F$6+E38,$F$7+E38))</f>
        <v>111</v>
      </c>
      <c r="F39" s="15">
        <f>IF(C39=1,$G$5+F38,IF(C39=2,$G$6+F38,$G$7+F38))</f>
        <v>119</v>
      </c>
      <c r="G39" s="15">
        <f t="shared" si="8"/>
        <v>4.4400000000000004</v>
      </c>
      <c r="H39" s="15">
        <f t="shared" si="9"/>
        <v>2</v>
      </c>
      <c r="I39" s="15">
        <f>IF(H39=1,$E$5+I38,IF(H39=2,$F$5+I38,$G$5+I38))</f>
        <v>112</v>
      </c>
      <c r="J39" s="15">
        <f>IF(H39=1,$E$6+J38,IF(H39=2,$F$6+J38,$G$6+J38))</f>
        <v>116</v>
      </c>
      <c r="K39" s="15">
        <f>IF(H39=1,$E$7+K38,IF(H39=2,$F$7+K38,$G$7+K38))</f>
        <v>111</v>
      </c>
      <c r="L39" s="15">
        <f t="shared" si="10"/>
        <v>4.6399999999999997</v>
      </c>
      <c r="M39" s="15">
        <f t="shared" si="11"/>
        <v>4.54</v>
      </c>
      <c r="N39" s="16"/>
      <c r="O39" s="16"/>
      <c r="P39" s="4"/>
    </row>
    <row r="40" spans="2:16" ht="18.75" x14ac:dyDescent="0.3">
      <c r="B40" s="13">
        <f t="shared" ref="B40:B103" si="12">B39+1</f>
        <v>26</v>
      </c>
      <c r="C40" s="14">
        <f t="shared" ref="C40:C103" si="13">IF(L39*B39=I39,1,IF(L39*B39=J39,2,3))</f>
        <v>2</v>
      </c>
      <c r="D40" s="15">
        <f>IF(C40=1,$E$5+D39,IF(C40=2,$E$6+D39,$E$7+D39))</f>
        <v>121</v>
      </c>
      <c r="E40" s="15">
        <f>IF(C40=1,$F$5+E39,IF(C40=2,$F$6+E39,$F$7+E39))</f>
        <v>116</v>
      </c>
      <c r="F40" s="15">
        <f>IF(C40=1,$G$5+F39,IF(C40=2,$G$6+F39,$G$7+F39))</f>
        <v>125</v>
      </c>
      <c r="G40" s="15">
        <f t="shared" ref="G40:G103" si="14">MIN(D40:F40)/B40</f>
        <v>4.4615384615384617</v>
      </c>
      <c r="H40" s="15">
        <f t="shared" ref="H40:H103" si="15">IF(G40*B40=D40,1,IF(G40*B40=E40,2,3))</f>
        <v>2</v>
      </c>
      <c r="I40" s="15">
        <f>IF(H40=1,$E$5+I39,IF(H40=2,$F$5+I39,$G$5+I39))</f>
        <v>114</v>
      </c>
      <c r="J40" s="15">
        <f>IF(H40=1,$E$6+J39,IF(H40=2,$F$6+J39,$G$6+J39))</f>
        <v>121</v>
      </c>
      <c r="K40" s="15">
        <f>IF(H40=1,$E$7+K39,IF(H40=2,$F$7+K39,$G$7+K39))</f>
        <v>118</v>
      </c>
      <c r="L40" s="15">
        <f t="shared" ref="L40:L103" si="16">MAX(I40:K40)/B40</f>
        <v>4.6538461538461542</v>
      </c>
      <c r="M40" s="15">
        <f t="shared" ref="M40:M103" si="17">AVERAGE(G40,L40)</f>
        <v>4.5576923076923084</v>
      </c>
      <c r="N40" s="16"/>
      <c r="O40" s="16"/>
      <c r="P40" s="4"/>
    </row>
    <row r="41" spans="2:16" ht="18.75" x14ac:dyDescent="0.3">
      <c r="B41" s="13">
        <f t="shared" si="12"/>
        <v>27</v>
      </c>
      <c r="C41" s="14">
        <f t="shared" si="13"/>
        <v>2</v>
      </c>
      <c r="D41" s="15">
        <f>IF(C41=1,$E$5+D40,IF(C41=2,$E$6+D40,$E$7+D40))</f>
        <v>125</v>
      </c>
      <c r="E41" s="15">
        <f>IF(C41=1,$F$5+E40,IF(C41=2,$F$6+E40,$F$7+E40))</f>
        <v>121</v>
      </c>
      <c r="F41" s="15">
        <f>IF(C41=1,$G$5+F40,IF(C41=2,$G$6+F40,$G$7+F40))</f>
        <v>131</v>
      </c>
      <c r="G41" s="15">
        <f t="shared" si="14"/>
        <v>4.4814814814814818</v>
      </c>
      <c r="H41" s="15">
        <f t="shared" si="15"/>
        <v>2</v>
      </c>
      <c r="I41" s="15">
        <f>IF(H41=1,$E$5+I40,IF(H41=2,$F$5+I40,$G$5+I40))</f>
        <v>116</v>
      </c>
      <c r="J41" s="15">
        <f>IF(H41=1,$E$6+J40,IF(H41=2,$F$6+J40,$G$6+J40))</f>
        <v>126</v>
      </c>
      <c r="K41" s="15">
        <f>IF(H41=1,$E$7+K40,IF(H41=2,$F$7+K40,$G$7+K40))</f>
        <v>125</v>
      </c>
      <c r="L41" s="15">
        <f t="shared" si="16"/>
        <v>4.666666666666667</v>
      </c>
      <c r="M41" s="15">
        <f t="shared" si="17"/>
        <v>4.5740740740740744</v>
      </c>
      <c r="N41" s="16"/>
      <c r="O41" s="16"/>
      <c r="P41" s="4"/>
    </row>
    <row r="42" spans="2:16" ht="18.75" x14ac:dyDescent="0.3">
      <c r="B42" s="13">
        <f t="shared" si="12"/>
        <v>28</v>
      </c>
      <c r="C42" s="14">
        <f t="shared" si="13"/>
        <v>2</v>
      </c>
      <c r="D42" s="15">
        <f>IF(C42=1,$E$5+D41,IF(C42=2,$E$6+D41,$E$7+D41))</f>
        <v>129</v>
      </c>
      <c r="E42" s="15">
        <f>IF(C42=1,$F$5+E41,IF(C42=2,$F$6+E41,$F$7+E41))</f>
        <v>126</v>
      </c>
      <c r="F42" s="15">
        <f>IF(C42=1,$G$5+F41,IF(C42=2,$G$6+F41,$G$7+F41))</f>
        <v>137</v>
      </c>
      <c r="G42" s="15">
        <f t="shared" si="14"/>
        <v>4.5</v>
      </c>
      <c r="H42" s="15">
        <f t="shared" si="15"/>
        <v>2</v>
      </c>
      <c r="I42" s="15">
        <f>IF(H42=1,$E$5+I41,IF(H42=2,$F$5+I41,$G$5+I41))</f>
        <v>118</v>
      </c>
      <c r="J42" s="15">
        <f>IF(H42=1,$E$6+J41,IF(H42=2,$F$6+J41,$G$6+J41))</f>
        <v>131</v>
      </c>
      <c r="K42" s="15">
        <f>IF(H42=1,$E$7+K41,IF(H42=2,$F$7+K41,$G$7+K41))</f>
        <v>132</v>
      </c>
      <c r="L42" s="15">
        <f t="shared" si="16"/>
        <v>4.7142857142857144</v>
      </c>
      <c r="M42" s="15">
        <f t="shared" si="17"/>
        <v>4.6071428571428577</v>
      </c>
      <c r="N42" s="16"/>
      <c r="O42" s="16"/>
      <c r="P42" s="4"/>
    </row>
    <row r="43" spans="2:16" ht="18.75" x14ac:dyDescent="0.3">
      <c r="B43" s="13">
        <f t="shared" si="12"/>
        <v>29</v>
      </c>
      <c r="C43" s="14">
        <f t="shared" si="13"/>
        <v>3</v>
      </c>
      <c r="D43" s="15">
        <f>IF(C43=1,$E$5+D42,IF(C43=2,$E$6+D42,$E$7+D42))</f>
        <v>130</v>
      </c>
      <c r="E43" s="15">
        <f>IF(C43=1,$F$5+E42,IF(C43=2,$F$6+E42,$F$7+E42))</f>
        <v>133</v>
      </c>
      <c r="F43" s="15">
        <f>IF(C43=1,$G$5+F42,IF(C43=2,$G$6+F42,$G$7+F42))</f>
        <v>140</v>
      </c>
      <c r="G43" s="15">
        <f t="shared" si="14"/>
        <v>4.4827586206896548</v>
      </c>
      <c r="H43" s="15">
        <f t="shared" si="15"/>
        <v>1</v>
      </c>
      <c r="I43" s="15">
        <f>IF(H43=1,$E$5+I42,IF(H43=2,$F$5+I42,$G$5+I42))</f>
        <v>126</v>
      </c>
      <c r="J43" s="15">
        <f>IF(H43=1,$E$6+J42,IF(H43=2,$F$6+J42,$G$6+J42))</f>
        <v>135</v>
      </c>
      <c r="K43" s="15">
        <f>IF(H43=1,$E$7+K42,IF(H43=2,$F$7+K42,$G$7+K42))</f>
        <v>133</v>
      </c>
      <c r="L43" s="15">
        <f t="shared" si="16"/>
        <v>4.6551724137931032</v>
      </c>
      <c r="M43" s="15">
        <f t="shared" si="17"/>
        <v>4.568965517241379</v>
      </c>
      <c r="N43" s="16"/>
      <c r="O43" s="16"/>
      <c r="P43" s="4"/>
    </row>
    <row r="44" spans="2:16" ht="18.75" x14ac:dyDescent="0.3">
      <c r="B44" s="13">
        <f t="shared" si="12"/>
        <v>30</v>
      </c>
      <c r="C44" s="14">
        <f t="shared" si="13"/>
        <v>2</v>
      </c>
      <c r="D44" s="15">
        <f>IF(C44=1,$E$5+D43,IF(C44=2,$E$6+D43,$E$7+D43))</f>
        <v>134</v>
      </c>
      <c r="E44" s="15">
        <f>IF(C44=1,$F$5+E43,IF(C44=2,$F$6+E43,$F$7+E43))</f>
        <v>138</v>
      </c>
      <c r="F44" s="15">
        <f>IF(C44=1,$G$5+F43,IF(C44=2,$G$6+F43,$G$7+F43))</f>
        <v>146</v>
      </c>
      <c r="G44" s="15">
        <f t="shared" si="14"/>
        <v>4.4666666666666668</v>
      </c>
      <c r="H44" s="15">
        <f t="shared" si="15"/>
        <v>1</v>
      </c>
      <c r="I44" s="15">
        <f>IF(H44=1,$E$5+I43,IF(H44=2,$F$5+I43,$G$5+I43))</f>
        <v>134</v>
      </c>
      <c r="J44" s="15">
        <f>IF(H44=1,$E$6+J43,IF(H44=2,$F$6+J43,$G$6+J43))</f>
        <v>139</v>
      </c>
      <c r="K44" s="15">
        <f>IF(H44=1,$E$7+K43,IF(H44=2,$F$7+K43,$G$7+K43))</f>
        <v>134</v>
      </c>
      <c r="L44" s="15">
        <f t="shared" si="16"/>
        <v>4.6333333333333337</v>
      </c>
      <c r="M44" s="15">
        <f t="shared" si="17"/>
        <v>4.5500000000000007</v>
      </c>
      <c r="N44" s="16"/>
      <c r="O44" s="16"/>
      <c r="P44" s="4"/>
    </row>
    <row r="45" spans="2:16" ht="18.75" x14ac:dyDescent="0.3">
      <c r="B45" s="13">
        <f t="shared" si="12"/>
        <v>31</v>
      </c>
      <c r="C45" s="14">
        <f t="shared" si="13"/>
        <v>2</v>
      </c>
      <c r="D45" s="15">
        <f>IF(C45=1,$E$5+D44,IF(C45=2,$E$6+D44,$E$7+D44))</f>
        <v>138</v>
      </c>
      <c r="E45" s="15">
        <f>IF(C45=1,$F$5+E44,IF(C45=2,$F$6+E44,$F$7+E44))</f>
        <v>143</v>
      </c>
      <c r="F45" s="15">
        <f>IF(C45=1,$G$5+F44,IF(C45=2,$G$6+F44,$G$7+F44))</f>
        <v>152</v>
      </c>
      <c r="G45" s="15">
        <f t="shared" si="14"/>
        <v>4.4516129032258061</v>
      </c>
      <c r="H45" s="15">
        <f t="shared" si="15"/>
        <v>1</v>
      </c>
      <c r="I45" s="15">
        <f>IF(H45=1,$E$5+I44,IF(H45=2,$F$5+I44,$G$5+I44))</f>
        <v>142</v>
      </c>
      <c r="J45" s="15">
        <f>IF(H45=1,$E$6+J44,IF(H45=2,$F$6+J44,$G$6+J44))</f>
        <v>143</v>
      </c>
      <c r="K45" s="15">
        <f>IF(H45=1,$E$7+K44,IF(H45=2,$F$7+K44,$G$7+K44))</f>
        <v>135</v>
      </c>
      <c r="L45" s="15">
        <f t="shared" si="16"/>
        <v>4.612903225806452</v>
      </c>
      <c r="M45" s="15">
        <f t="shared" si="17"/>
        <v>4.532258064516129</v>
      </c>
      <c r="N45" s="16"/>
      <c r="O45" s="16"/>
      <c r="P45" s="4"/>
    </row>
    <row r="46" spans="2:16" ht="18.75" x14ac:dyDescent="0.3">
      <c r="B46" s="13">
        <f t="shared" si="12"/>
        <v>32</v>
      </c>
      <c r="C46" s="14">
        <f t="shared" si="13"/>
        <v>2</v>
      </c>
      <c r="D46" s="15">
        <f>IF(C46=1,$E$5+D45,IF(C46=2,$E$6+D45,$E$7+D45))</f>
        <v>142</v>
      </c>
      <c r="E46" s="15">
        <f>IF(C46=1,$F$5+E45,IF(C46=2,$F$6+E45,$F$7+E45))</f>
        <v>148</v>
      </c>
      <c r="F46" s="15">
        <f>IF(C46=1,$G$5+F45,IF(C46=2,$G$6+F45,$G$7+F45))</f>
        <v>158</v>
      </c>
      <c r="G46" s="15">
        <f t="shared" si="14"/>
        <v>4.4375</v>
      </c>
      <c r="H46" s="15">
        <f t="shared" si="15"/>
        <v>1</v>
      </c>
      <c r="I46" s="15">
        <f>IF(H46=1,$E$5+I45,IF(H46=2,$F$5+I45,$G$5+I45))</f>
        <v>150</v>
      </c>
      <c r="J46" s="15">
        <f>IF(H46=1,$E$6+J45,IF(H46=2,$F$6+J45,$G$6+J45))</f>
        <v>147</v>
      </c>
      <c r="K46" s="15">
        <f>IF(H46=1,$E$7+K45,IF(H46=2,$F$7+K45,$G$7+K45))</f>
        <v>136</v>
      </c>
      <c r="L46" s="15">
        <f t="shared" si="16"/>
        <v>4.6875</v>
      </c>
      <c r="M46" s="15">
        <f t="shared" si="17"/>
        <v>4.5625</v>
      </c>
      <c r="N46" s="16"/>
      <c r="O46" s="16"/>
      <c r="P46" s="4"/>
    </row>
    <row r="47" spans="2:16" ht="18.75" x14ac:dyDescent="0.3">
      <c r="B47" s="13">
        <f t="shared" si="12"/>
        <v>33</v>
      </c>
      <c r="C47" s="14">
        <f t="shared" si="13"/>
        <v>1</v>
      </c>
      <c r="D47" s="15">
        <f>IF(C47=1,$E$5+D46,IF(C47=2,$E$6+D46,$E$7+D46))</f>
        <v>150</v>
      </c>
      <c r="E47" s="15">
        <f>IF(C47=1,$F$5+E46,IF(C47=2,$F$6+E46,$F$7+E46))</f>
        <v>150</v>
      </c>
      <c r="F47" s="15">
        <f>IF(C47=1,$G$5+F46,IF(C47=2,$G$6+F46,$G$7+F46))</f>
        <v>162</v>
      </c>
      <c r="G47" s="15">
        <f t="shared" si="14"/>
        <v>4.5454545454545459</v>
      </c>
      <c r="H47" s="15">
        <f t="shared" si="15"/>
        <v>1</v>
      </c>
      <c r="I47" s="15">
        <f>IF(H47=1,$E$5+I46,IF(H47=2,$F$5+I46,$G$5+I46))</f>
        <v>158</v>
      </c>
      <c r="J47" s="15">
        <f>IF(H47=1,$E$6+J46,IF(H47=2,$F$6+J46,$G$6+J46))</f>
        <v>151</v>
      </c>
      <c r="K47" s="15">
        <f>IF(H47=1,$E$7+K46,IF(H47=2,$F$7+K46,$G$7+K46))</f>
        <v>137</v>
      </c>
      <c r="L47" s="15">
        <f t="shared" si="16"/>
        <v>4.7878787878787881</v>
      </c>
      <c r="M47" s="15">
        <f t="shared" si="17"/>
        <v>4.666666666666667</v>
      </c>
      <c r="N47" s="16"/>
      <c r="O47" s="16"/>
      <c r="P47" s="4"/>
    </row>
    <row r="48" spans="2:16" ht="18.75" x14ac:dyDescent="0.3">
      <c r="B48" s="13">
        <f t="shared" si="12"/>
        <v>34</v>
      </c>
      <c r="C48" s="14">
        <f t="shared" si="13"/>
        <v>1</v>
      </c>
      <c r="D48" s="15">
        <f>IF(C48=1,$E$5+D47,IF(C48=2,$E$6+D47,$E$7+D47))</f>
        <v>158</v>
      </c>
      <c r="E48" s="15">
        <f>IF(C48=1,$F$5+E47,IF(C48=2,$F$6+E47,$F$7+E47))</f>
        <v>152</v>
      </c>
      <c r="F48" s="15">
        <f>IF(C48=1,$G$5+F47,IF(C48=2,$G$6+F47,$G$7+F47))</f>
        <v>166</v>
      </c>
      <c r="G48" s="15">
        <f t="shared" si="14"/>
        <v>4.4705882352941178</v>
      </c>
      <c r="H48" s="15">
        <f t="shared" si="15"/>
        <v>2</v>
      </c>
      <c r="I48" s="15">
        <f>IF(H48=1,$E$5+I47,IF(H48=2,$F$5+I47,$G$5+I47))</f>
        <v>160</v>
      </c>
      <c r="J48" s="15">
        <f>IF(H48=1,$E$6+J47,IF(H48=2,$F$6+J47,$G$6+J47))</f>
        <v>156</v>
      </c>
      <c r="K48" s="15">
        <f>IF(H48=1,$E$7+K47,IF(H48=2,$F$7+K47,$G$7+K47))</f>
        <v>144</v>
      </c>
      <c r="L48" s="15">
        <f t="shared" si="16"/>
        <v>4.7058823529411766</v>
      </c>
      <c r="M48" s="15">
        <f t="shared" si="17"/>
        <v>4.5882352941176467</v>
      </c>
      <c r="N48" s="16"/>
      <c r="O48" s="16"/>
      <c r="P48" s="4"/>
    </row>
    <row r="49" spans="2:16" ht="18.75" x14ac:dyDescent="0.3">
      <c r="B49" s="13">
        <f t="shared" si="12"/>
        <v>35</v>
      </c>
      <c r="C49" s="14">
        <f t="shared" si="13"/>
        <v>1</v>
      </c>
      <c r="D49" s="15">
        <f>IF(C49=1,$E$5+D48,IF(C49=2,$E$6+D48,$E$7+D48))</f>
        <v>166</v>
      </c>
      <c r="E49" s="15">
        <f>IF(C49=1,$F$5+E48,IF(C49=2,$F$6+E48,$F$7+E48))</f>
        <v>154</v>
      </c>
      <c r="F49" s="15">
        <f>IF(C49=1,$G$5+F48,IF(C49=2,$G$6+F48,$G$7+F48))</f>
        <v>170</v>
      </c>
      <c r="G49" s="15">
        <f t="shared" si="14"/>
        <v>4.4000000000000004</v>
      </c>
      <c r="H49" s="15">
        <f t="shared" si="15"/>
        <v>2</v>
      </c>
      <c r="I49" s="15">
        <f>IF(H49=1,$E$5+I48,IF(H49=2,$F$5+I48,$G$5+I48))</f>
        <v>162</v>
      </c>
      <c r="J49" s="15">
        <f>IF(H49=1,$E$6+J48,IF(H49=2,$F$6+J48,$G$6+J48))</f>
        <v>161</v>
      </c>
      <c r="K49" s="15">
        <f>IF(H49=1,$E$7+K48,IF(H49=2,$F$7+K48,$G$7+K48))</f>
        <v>151</v>
      </c>
      <c r="L49" s="15">
        <f t="shared" si="16"/>
        <v>4.628571428571429</v>
      </c>
      <c r="M49" s="15">
        <f t="shared" si="17"/>
        <v>4.5142857142857142</v>
      </c>
      <c r="N49" s="16"/>
      <c r="O49" s="16"/>
      <c r="P49" s="4"/>
    </row>
    <row r="50" spans="2:16" ht="18.75" x14ac:dyDescent="0.3">
      <c r="B50" s="13">
        <f t="shared" si="12"/>
        <v>36</v>
      </c>
      <c r="C50" s="14">
        <f t="shared" si="13"/>
        <v>1</v>
      </c>
      <c r="D50" s="15">
        <f>IF(C50=1,$E$5+D49,IF(C50=2,$E$6+D49,$E$7+D49))</f>
        <v>174</v>
      </c>
      <c r="E50" s="15">
        <f>IF(C50=1,$F$5+E49,IF(C50=2,$F$6+E49,$F$7+E49))</f>
        <v>156</v>
      </c>
      <c r="F50" s="15">
        <f>IF(C50=1,$G$5+F49,IF(C50=2,$G$6+F49,$G$7+F49))</f>
        <v>174</v>
      </c>
      <c r="G50" s="15">
        <f t="shared" si="14"/>
        <v>4.333333333333333</v>
      </c>
      <c r="H50" s="15">
        <f t="shared" si="15"/>
        <v>2</v>
      </c>
      <c r="I50" s="15">
        <f>IF(H50=1,$E$5+I49,IF(H50=2,$F$5+I49,$G$5+I49))</f>
        <v>164</v>
      </c>
      <c r="J50" s="15">
        <f>IF(H50=1,$E$6+J49,IF(H50=2,$F$6+J49,$G$6+J49))</f>
        <v>166</v>
      </c>
      <c r="K50" s="15">
        <f>IF(H50=1,$E$7+K49,IF(H50=2,$F$7+K49,$G$7+K49))</f>
        <v>158</v>
      </c>
      <c r="L50" s="15">
        <f t="shared" si="16"/>
        <v>4.6111111111111107</v>
      </c>
      <c r="M50" s="15">
        <f t="shared" si="17"/>
        <v>4.4722222222222214</v>
      </c>
      <c r="N50" s="16"/>
      <c r="O50" s="16"/>
      <c r="P50" s="4"/>
    </row>
    <row r="51" spans="2:16" ht="18.75" x14ac:dyDescent="0.3">
      <c r="B51" s="13">
        <f t="shared" si="12"/>
        <v>37</v>
      </c>
      <c r="C51" s="14">
        <f t="shared" si="13"/>
        <v>2</v>
      </c>
      <c r="D51" s="15">
        <f>IF(C51=1,$E$5+D50,IF(C51=2,$E$6+D50,$E$7+D50))</f>
        <v>178</v>
      </c>
      <c r="E51" s="15">
        <f>IF(C51=1,$F$5+E50,IF(C51=2,$F$6+E50,$F$7+E50))</f>
        <v>161</v>
      </c>
      <c r="F51" s="15">
        <f>IF(C51=1,$G$5+F50,IF(C51=2,$G$6+F50,$G$7+F50))</f>
        <v>180</v>
      </c>
      <c r="G51" s="15">
        <f t="shared" si="14"/>
        <v>4.3513513513513518</v>
      </c>
      <c r="H51" s="15">
        <f t="shared" si="15"/>
        <v>2</v>
      </c>
      <c r="I51" s="15">
        <f>IF(H51=1,$E$5+I50,IF(H51=2,$F$5+I50,$G$5+I50))</f>
        <v>166</v>
      </c>
      <c r="J51" s="15">
        <f>IF(H51=1,$E$6+J50,IF(H51=2,$F$6+J50,$G$6+J50))</f>
        <v>171</v>
      </c>
      <c r="K51" s="15">
        <f>IF(H51=1,$E$7+K50,IF(H51=2,$F$7+K50,$G$7+K50))</f>
        <v>165</v>
      </c>
      <c r="L51" s="15">
        <f t="shared" si="16"/>
        <v>4.6216216216216219</v>
      </c>
      <c r="M51" s="15">
        <f t="shared" si="17"/>
        <v>4.4864864864864868</v>
      </c>
      <c r="N51" s="16"/>
      <c r="O51" s="16"/>
      <c r="P51" s="4"/>
    </row>
    <row r="52" spans="2:16" ht="18.75" x14ac:dyDescent="0.3">
      <c r="B52" s="13">
        <f t="shared" si="12"/>
        <v>38</v>
      </c>
      <c r="C52" s="14">
        <f t="shared" si="13"/>
        <v>2</v>
      </c>
      <c r="D52" s="15">
        <f>IF(C52=1,$E$5+D51,IF(C52=2,$E$6+D51,$E$7+D51))</f>
        <v>182</v>
      </c>
      <c r="E52" s="15">
        <f>IF(C52=1,$F$5+E51,IF(C52=2,$F$6+E51,$F$7+E51))</f>
        <v>166</v>
      </c>
      <c r="F52" s="15">
        <f>IF(C52=1,$G$5+F51,IF(C52=2,$G$6+F51,$G$7+F51))</f>
        <v>186</v>
      </c>
      <c r="G52" s="15">
        <f t="shared" si="14"/>
        <v>4.3684210526315788</v>
      </c>
      <c r="H52" s="15">
        <f t="shared" si="15"/>
        <v>2</v>
      </c>
      <c r="I52" s="15">
        <f>IF(H52=1,$E$5+I51,IF(H52=2,$F$5+I51,$G$5+I51))</f>
        <v>168</v>
      </c>
      <c r="J52" s="15">
        <f>IF(H52=1,$E$6+J51,IF(H52=2,$F$6+J51,$G$6+J51))</f>
        <v>176</v>
      </c>
      <c r="K52" s="15">
        <f>IF(H52=1,$E$7+K51,IF(H52=2,$F$7+K51,$G$7+K51))</f>
        <v>172</v>
      </c>
      <c r="L52" s="15">
        <f t="shared" si="16"/>
        <v>4.6315789473684212</v>
      </c>
      <c r="M52" s="15">
        <f t="shared" si="17"/>
        <v>4.5</v>
      </c>
      <c r="N52" s="16"/>
      <c r="O52" s="16"/>
      <c r="P52" s="4"/>
    </row>
    <row r="53" spans="2:16" ht="18.75" x14ac:dyDescent="0.3">
      <c r="B53" s="13">
        <f t="shared" si="12"/>
        <v>39</v>
      </c>
      <c r="C53" s="14">
        <f t="shared" si="13"/>
        <v>2</v>
      </c>
      <c r="D53" s="15">
        <f>IF(C53=1,$E$5+D52,IF(C53=2,$E$6+D52,$E$7+D52))</f>
        <v>186</v>
      </c>
      <c r="E53" s="15">
        <f>IF(C53=1,$F$5+E52,IF(C53=2,$F$6+E52,$F$7+E52))</f>
        <v>171</v>
      </c>
      <c r="F53" s="15">
        <f>IF(C53=1,$G$5+F52,IF(C53=2,$G$6+F52,$G$7+F52))</f>
        <v>192</v>
      </c>
      <c r="G53" s="15">
        <f t="shared" si="14"/>
        <v>4.384615384615385</v>
      </c>
      <c r="H53" s="15">
        <f t="shared" si="15"/>
        <v>2</v>
      </c>
      <c r="I53" s="15">
        <f>IF(H53=1,$E$5+I52,IF(H53=2,$F$5+I52,$G$5+I52))</f>
        <v>170</v>
      </c>
      <c r="J53" s="15">
        <f>IF(H53=1,$E$6+J52,IF(H53=2,$F$6+J52,$G$6+J52))</f>
        <v>181</v>
      </c>
      <c r="K53" s="15">
        <f>IF(H53=1,$E$7+K52,IF(H53=2,$F$7+K52,$G$7+K52))</f>
        <v>179</v>
      </c>
      <c r="L53" s="15">
        <f t="shared" si="16"/>
        <v>4.6410256410256414</v>
      </c>
      <c r="M53" s="15">
        <f t="shared" si="17"/>
        <v>4.5128205128205128</v>
      </c>
      <c r="N53" s="16"/>
      <c r="O53" s="16"/>
      <c r="P53" s="4"/>
    </row>
    <row r="54" spans="2:16" ht="18.75" x14ac:dyDescent="0.3">
      <c r="B54" s="13">
        <f t="shared" si="12"/>
        <v>40</v>
      </c>
      <c r="C54" s="14">
        <f t="shared" si="13"/>
        <v>2</v>
      </c>
      <c r="D54" s="15">
        <f>IF(C54=1,$E$5+D53,IF(C54=2,$E$6+D53,$E$7+D53))</f>
        <v>190</v>
      </c>
      <c r="E54" s="15">
        <f>IF(C54=1,$F$5+E53,IF(C54=2,$F$6+E53,$F$7+E53))</f>
        <v>176</v>
      </c>
      <c r="F54" s="15">
        <f>IF(C54=1,$G$5+F53,IF(C54=2,$G$6+F53,$G$7+F53))</f>
        <v>198</v>
      </c>
      <c r="G54" s="15">
        <f t="shared" si="14"/>
        <v>4.4000000000000004</v>
      </c>
      <c r="H54" s="15">
        <f t="shared" si="15"/>
        <v>2</v>
      </c>
      <c r="I54" s="15">
        <f>IF(H54=1,$E$5+I53,IF(H54=2,$F$5+I53,$G$5+I53))</f>
        <v>172</v>
      </c>
      <c r="J54" s="15">
        <f>IF(H54=1,$E$6+J53,IF(H54=2,$F$6+J53,$G$6+J53))</f>
        <v>186</v>
      </c>
      <c r="K54" s="15">
        <f>IF(H54=1,$E$7+K53,IF(H54=2,$F$7+K53,$G$7+K53))</f>
        <v>186</v>
      </c>
      <c r="L54" s="15">
        <f t="shared" si="16"/>
        <v>4.6500000000000004</v>
      </c>
      <c r="M54" s="15">
        <f t="shared" si="17"/>
        <v>4.5250000000000004</v>
      </c>
      <c r="N54" s="16"/>
      <c r="O54" s="16"/>
      <c r="P54" s="4"/>
    </row>
    <row r="55" spans="2:16" ht="18.75" x14ac:dyDescent="0.3">
      <c r="B55" s="13">
        <f t="shared" si="12"/>
        <v>41</v>
      </c>
      <c r="C55" s="14">
        <f t="shared" si="13"/>
        <v>2</v>
      </c>
      <c r="D55" s="15">
        <f>IF(C55=1,$E$5+D54,IF(C55=2,$E$6+D54,$E$7+D54))</f>
        <v>194</v>
      </c>
      <c r="E55" s="15">
        <f>IF(C55=1,$F$5+E54,IF(C55=2,$F$6+E54,$F$7+E54))</f>
        <v>181</v>
      </c>
      <c r="F55" s="15">
        <f>IF(C55=1,$G$5+F54,IF(C55=2,$G$6+F54,$G$7+F54))</f>
        <v>204</v>
      </c>
      <c r="G55" s="15">
        <f t="shared" si="14"/>
        <v>4.4146341463414638</v>
      </c>
      <c r="H55" s="15">
        <f t="shared" si="15"/>
        <v>2</v>
      </c>
      <c r="I55" s="15">
        <f>IF(H55=1,$E$5+I54,IF(H55=2,$F$5+I54,$G$5+I54))</f>
        <v>174</v>
      </c>
      <c r="J55" s="15">
        <f>IF(H55=1,$E$6+J54,IF(H55=2,$F$6+J54,$G$6+J54))</f>
        <v>191</v>
      </c>
      <c r="K55" s="15">
        <f>IF(H55=1,$E$7+K54,IF(H55=2,$F$7+K54,$G$7+K54))</f>
        <v>193</v>
      </c>
      <c r="L55" s="15">
        <f t="shared" si="16"/>
        <v>4.7073170731707314</v>
      </c>
      <c r="M55" s="15">
        <f t="shared" si="17"/>
        <v>4.5609756097560972</v>
      </c>
      <c r="N55" s="16"/>
      <c r="O55" s="16"/>
      <c r="P55" s="4"/>
    </row>
    <row r="56" spans="2:16" ht="18.75" x14ac:dyDescent="0.3">
      <c r="B56" s="13">
        <f t="shared" si="12"/>
        <v>42</v>
      </c>
      <c r="C56" s="14">
        <f t="shared" si="13"/>
        <v>3</v>
      </c>
      <c r="D56" s="15">
        <f>IF(C56=1,$E$5+D55,IF(C56=2,$E$6+D55,$E$7+D55))</f>
        <v>195</v>
      </c>
      <c r="E56" s="15">
        <f>IF(C56=1,$F$5+E55,IF(C56=2,$F$6+E55,$F$7+E55))</f>
        <v>188</v>
      </c>
      <c r="F56" s="15">
        <f>IF(C56=1,$G$5+F55,IF(C56=2,$G$6+F55,$G$7+F55))</f>
        <v>207</v>
      </c>
      <c r="G56" s="15">
        <f t="shared" si="14"/>
        <v>4.4761904761904763</v>
      </c>
      <c r="H56" s="15">
        <f t="shared" si="15"/>
        <v>2</v>
      </c>
      <c r="I56" s="15">
        <f>IF(H56=1,$E$5+I55,IF(H56=2,$F$5+I55,$G$5+I55))</f>
        <v>176</v>
      </c>
      <c r="J56" s="15">
        <f>IF(H56=1,$E$6+J55,IF(H56=2,$F$6+J55,$G$6+J55))</f>
        <v>196</v>
      </c>
      <c r="K56" s="15">
        <f>IF(H56=1,$E$7+K55,IF(H56=2,$F$7+K55,$G$7+K55))</f>
        <v>200</v>
      </c>
      <c r="L56" s="15">
        <f t="shared" si="16"/>
        <v>4.7619047619047619</v>
      </c>
      <c r="M56" s="15">
        <f t="shared" si="17"/>
        <v>4.6190476190476186</v>
      </c>
      <c r="N56" s="16"/>
      <c r="O56" s="16"/>
      <c r="P56" s="4"/>
    </row>
    <row r="57" spans="2:16" ht="18.75" x14ac:dyDescent="0.3">
      <c r="B57" s="13">
        <f t="shared" si="12"/>
        <v>43</v>
      </c>
      <c r="C57" s="14">
        <f t="shared" si="13"/>
        <v>3</v>
      </c>
      <c r="D57" s="15">
        <f>IF(C57=1,$E$5+D56,IF(C57=2,$E$6+D56,$E$7+D56))</f>
        <v>196</v>
      </c>
      <c r="E57" s="15">
        <f>IF(C57=1,$F$5+E56,IF(C57=2,$F$6+E56,$F$7+E56))</f>
        <v>195</v>
      </c>
      <c r="F57" s="15">
        <f>IF(C57=1,$G$5+F56,IF(C57=2,$G$6+F56,$G$7+F56))</f>
        <v>210</v>
      </c>
      <c r="G57" s="15">
        <f t="shared" si="14"/>
        <v>4.5348837209302326</v>
      </c>
      <c r="H57" s="15">
        <f t="shared" si="15"/>
        <v>2</v>
      </c>
      <c r="I57" s="15">
        <f>IF(H57=1,$E$5+I56,IF(H57=2,$F$5+I56,$G$5+I56))</f>
        <v>178</v>
      </c>
      <c r="J57" s="15">
        <f>IF(H57=1,$E$6+J56,IF(H57=2,$F$6+J56,$G$6+J56))</f>
        <v>201</v>
      </c>
      <c r="K57" s="15">
        <f>IF(H57=1,$E$7+K56,IF(H57=2,$F$7+K56,$G$7+K56))</f>
        <v>207</v>
      </c>
      <c r="L57" s="15">
        <f t="shared" si="16"/>
        <v>4.8139534883720927</v>
      </c>
      <c r="M57" s="15">
        <f t="shared" si="17"/>
        <v>4.6744186046511622</v>
      </c>
      <c r="N57" s="16"/>
      <c r="O57" s="16"/>
      <c r="P57" s="4"/>
    </row>
    <row r="58" spans="2:16" ht="18.75" x14ac:dyDescent="0.3">
      <c r="B58" s="13">
        <f t="shared" si="12"/>
        <v>44</v>
      </c>
      <c r="C58" s="14">
        <f t="shared" si="13"/>
        <v>3</v>
      </c>
      <c r="D58" s="15">
        <f>IF(C58=1,$E$5+D57,IF(C58=2,$E$6+D57,$E$7+D57))</f>
        <v>197</v>
      </c>
      <c r="E58" s="15">
        <f>IF(C58=1,$F$5+E57,IF(C58=2,$F$6+E57,$F$7+E57))</f>
        <v>202</v>
      </c>
      <c r="F58" s="15">
        <f>IF(C58=1,$G$5+F57,IF(C58=2,$G$6+F57,$G$7+F57))</f>
        <v>213</v>
      </c>
      <c r="G58" s="15">
        <f t="shared" si="14"/>
        <v>4.4772727272727275</v>
      </c>
      <c r="H58" s="15">
        <f t="shared" si="15"/>
        <v>1</v>
      </c>
      <c r="I58" s="15">
        <f>IF(H58=1,$E$5+I57,IF(H58=2,$F$5+I57,$G$5+I57))</f>
        <v>186</v>
      </c>
      <c r="J58" s="15">
        <f>IF(H58=1,$E$6+J57,IF(H58=2,$F$6+J57,$G$6+J57))</f>
        <v>205</v>
      </c>
      <c r="K58" s="15">
        <f>IF(H58=1,$E$7+K57,IF(H58=2,$F$7+K57,$G$7+K57))</f>
        <v>208</v>
      </c>
      <c r="L58" s="15">
        <f t="shared" si="16"/>
        <v>4.7272727272727275</v>
      </c>
      <c r="M58" s="15">
        <f t="shared" si="17"/>
        <v>4.6022727272727275</v>
      </c>
      <c r="N58" s="16"/>
      <c r="O58" s="16"/>
      <c r="P58" s="4"/>
    </row>
    <row r="59" spans="2:16" ht="18.75" x14ac:dyDescent="0.3">
      <c r="B59" s="13">
        <f t="shared" si="12"/>
        <v>45</v>
      </c>
      <c r="C59" s="14">
        <f t="shared" si="13"/>
        <v>3</v>
      </c>
      <c r="D59" s="15">
        <f>IF(C59=1,$E$5+D58,IF(C59=2,$E$6+D58,$E$7+D58))</f>
        <v>198</v>
      </c>
      <c r="E59" s="15">
        <f>IF(C59=1,$F$5+E58,IF(C59=2,$F$6+E58,$F$7+E58))</f>
        <v>209</v>
      </c>
      <c r="F59" s="15">
        <f>IF(C59=1,$G$5+F58,IF(C59=2,$G$6+F58,$G$7+F58))</f>
        <v>216</v>
      </c>
      <c r="G59" s="15">
        <f t="shared" si="14"/>
        <v>4.4000000000000004</v>
      </c>
      <c r="H59" s="15">
        <f t="shared" si="15"/>
        <v>1</v>
      </c>
      <c r="I59" s="15">
        <f>IF(H59=1,$E$5+I58,IF(H59=2,$F$5+I58,$G$5+I58))</f>
        <v>194</v>
      </c>
      <c r="J59" s="15">
        <f>IF(H59=1,$E$6+J58,IF(H59=2,$F$6+J58,$G$6+J58))</f>
        <v>209</v>
      </c>
      <c r="K59" s="15">
        <f>IF(H59=1,$E$7+K58,IF(H59=2,$F$7+K58,$G$7+K58))</f>
        <v>209</v>
      </c>
      <c r="L59" s="15">
        <f t="shared" si="16"/>
        <v>4.6444444444444448</v>
      </c>
      <c r="M59" s="15">
        <f t="shared" si="17"/>
        <v>4.5222222222222221</v>
      </c>
      <c r="N59" s="16"/>
      <c r="O59" s="16"/>
      <c r="P59" s="4"/>
    </row>
    <row r="60" spans="2:16" ht="18.75" x14ac:dyDescent="0.3">
      <c r="B60" s="13">
        <f t="shared" si="12"/>
        <v>46</v>
      </c>
      <c r="C60" s="14">
        <f t="shared" si="13"/>
        <v>2</v>
      </c>
      <c r="D60" s="15">
        <f>IF(C60=1,$E$5+D59,IF(C60=2,$E$6+D59,$E$7+D59))</f>
        <v>202</v>
      </c>
      <c r="E60" s="15">
        <f>IF(C60=1,$F$5+E59,IF(C60=2,$F$6+E59,$F$7+E59))</f>
        <v>214</v>
      </c>
      <c r="F60" s="15">
        <f>IF(C60=1,$G$5+F59,IF(C60=2,$G$6+F59,$G$7+F59))</f>
        <v>222</v>
      </c>
      <c r="G60" s="15">
        <f t="shared" si="14"/>
        <v>4.3913043478260869</v>
      </c>
      <c r="H60" s="15">
        <f t="shared" si="15"/>
        <v>1</v>
      </c>
      <c r="I60" s="15">
        <f>IF(H60=1,$E$5+I59,IF(H60=2,$F$5+I59,$G$5+I59))</f>
        <v>202</v>
      </c>
      <c r="J60" s="15">
        <f>IF(H60=1,$E$6+J59,IF(H60=2,$F$6+J59,$G$6+J59))</f>
        <v>213</v>
      </c>
      <c r="K60" s="15">
        <f>IF(H60=1,$E$7+K59,IF(H60=2,$F$7+K59,$G$7+K59))</f>
        <v>210</v>
      </c>
      <c r="L60" s="15">
        <f t="shared" si="16"/>
        <v>4.6304347826086953</v>
      </c>
      <c r="M60" s="15">
        <f t="shared" si="17"/>
        <v>4.5108695652173907</v>
      </c>
      <c r="N60" s="16"/>
      <c r="O60" s="16"/>
      <c r="P60" s="4"/>
    </row>
    <row r="61" spans="2:16" ht="18.75" x14ac:dyDescent="0.3">
      <c r="B61" s="13">
        <f t="shared" si="12"/>
        <v>47</v>
      </c>
      <c r="C61" s="14">
        <f t="shared" si="13"/>
        <v>2</v>
      </c>
      <c r="D61" s="15">
        <f>IF(C61=1,$E$5+D60,IF(C61=2,$E$6+D60,$E$7+D60))</f>
        <v>206</v>
      </c>
      <c r="E61" s="15">
        <f>IF(C61=1,$F$5+E60,IF(C61=2,$F$6+E60,$F$7+E60))</f>
        <v>219</v>
      </c>
      <c r="F61" s="15">
        <f>IF(C61=1,$G$5+F60,IF(C61=2,$G$6+F60,$G$7+F60))</f>
        <v>228</v>
      </c>
      <c r="G61" s="15">
        <f t="shared" si="14"/>
        <v>4.3829787234042552</v>
      </c>
      <c r="H61" s="15">
        <f t="shared" si="15"/>
        <v>1</v>
      </c>
      <c r="I61" s="15">
        <f>IF(H61=1,$E$5+I60,IF(H61=2,$F$5+I60,$G$5+I60))</f>
        <v>210</v>
      </c>
      <c r="J61" s="15">
        <f>IF(H61=1,$E$6+J60,IF(H61=2,$F$6+J60,$G$6+J60))</f>
        <v>217</v>
      </c>
      <c r="K61" s="15">
        <f>IF(H61=1,$E$7+K60,IF(H61=2,$F$7+K60,$G$7+K60))</f>
        <v>211</v>
      </c>
      <c r="L61" s="15">
        <f t="shared" si="16"/>
        <v>4.6170212765957448</v>
      </c>
      <c r="M61" s="15">
        <f t="shared" si="17"/>
        <v>4.5</v>
      </c>
      <c r="N61" s="16"/>
      <c r="O61" s="16"/>
      <c r="P61" s="4"/>
    </row>
    <row r="62" spans="2:16" ht="18.75" x14ac:dyDescent="0.3">
      <c r="B62" s="13">
        <f t="shared" si="12"/>
        <v>48</v>
      </c>
      <c r="C62" s="14">
        <f t="shared" si="13"/>
        <v>2</v>
      </c>
      <c r="D62" s="15">
        <f>IF(C62=1,$E$5+D61,IF(C62=2,$E$6+D61,$E$7+D61))</f>
        <v>210</v>
      </c>
      <c r="E62" s="15">
        <f>IF(C62=1,$F$5+E61,IF(C62=2,$F$6+E61,$F$7+E61))</f>
        <v>224</v>
      </c>
      <c r="F62" s="15">
        <f>IF(C62=1,$G$5+F61,IF(C62=2,$G$6+F61,$G$7+F61))</f>
        <v>234</v>
      </c>
      <c r="G62" s="15">
        <f t="shared" si="14"/>
        <v>4.375</v>
      </c>
      <c r="H62" s="15">
        <f t="shared" si="15"/>
        <v>1</v>
      </c>
      <c r="I62" s="15">
        <f>IF(H62=1,$E$5+I61,IF(H62=2,$F$5+I61,$G$5+I61))</f>
        <v>218</v>
      </c>
      <c r="J62" s="15">
        <f>IF(H62=1,$E$6+J61,IF(H62=2,$F$6+J61,$G$6+J61))</f>
        <v>221</v>
      </c>
      <c r="K62" s="15">
        <f>IF(H62=1,$E$7+K61,IF(H62=2,$F$7+K61,$G$7+K61))</f>
        <v>212</v>
      </c>
      <c r="L62" s="15">
        <f t="shared" si="16"/>
        <v>4.604166666666667</v>
      </c>
      <c r="M62" s="15">
        <f t="shared" si="17"/>
        <v>4.4895833333333339</v>
      </c>
      <c r="N62" s="16"/>
      <c r="O62" s="16"/>
      <c r="P62" s="4"/>
    </row>
    <row r="63" spans="2:16" ht="18.75" x14ac:dyDescent="0.3">
      <c r="B63" s="13">
        <f t="shared" si="12"/>
        <v>49</v>
      </c>
      <c r="C63" s="14">
        <f t="shared" si="13"/>
        <v>2</v>
      </c>
      <c r="D63" s="15">
        <f>IF(C63=1,$E$5+D62,IF(C63=2,$E$6+D62,$E$7+D62))</f>
        <v>214</v>
      </c>
      <c r="E63" s="15">
        <f>IF(C63=1,$F$5+E62,IF(C63=2,$F$6+E62,$F$7+E62))</f>
        <v>229</v>
      </c>
      <c r="F63" s="15">
        <f>IF(C63=1,$G$5+F62,IF(C63=2,$G$6+F62,$G$7+F62))</f>
        <v>240</v>
      </c>
      <c r="G63" s="15">
        <f t="shared" si="14"/>
        <v>4.3673469387755102</v>
      </c>
      <c r="H63" s="15">
        <f t="shared" si="15"/>
        <v>1</v>
      </c>
      <c r="I63" s="15">
        <f>IF(H63=1,$E$5+I62,IF(H63=2,$F$5+I62,$G$5+I62))</f>
        <v>226</v>
      </c>
      <c r="J63" s="15">
        <f>IF(H63=1,$E$6+J62,IF(H63=2,$F$6+J62,$G$6+J62))</f>
        <v>225</v>
      </c>
      <c r="K63" s="15">
        <f>IF(H63=1,$E$7+K62,IF(H63=2,$F$7+K62,$G$7+K62))</f>
        <v>213</v>
      </c>
      <c r="L63" s="15">
        <f t="shared" si="16"/>
        <v>4.6122448979591839</v>
      </c>
      <c r="M63" s="15">
        <f t="shared" si="17"/>
        <v>4.4897959183673475</v>
      </c>
      <c r="N63" s="16"/>
      <c r="O63" s="16"/>
      <c r="P63" s="4"/>
    </row>
    <row r="64" spans="2:16" ht="18.75" x14ac:dyDescent="0.3">
      <c r="B64" s="13">
        <f t="shared" si="12"/>
        <v>50</v>
      </c>
      <c r="C64" s="14">
        <f t="shared" si="13"/>
        <v>1</v>
      </c>
      <c r="D64" s="15">
        <f>IF(C64=1,$E$5+D63,IF(C64=2,$E$6+D63,$E$7+D63))</f>
        <v>222</v>
      </c>
      <c r="E64" s="15">
        <f>IF(C64=1,$F$5+E63,IF(C64=2,$F$6+E63,$F$7+E63))</f>
        <v>231</v>
      </c>
      <c r="F64" s="15">
        <f>IF(C64=1,$G$5+F63,IF(C64=2,$G$6+F63,$G$7+F63))</f>
        <v>244</v>
      </c>
      <c r="G64" s="15">
        <f t="shared" si="14"/>
        <v>4.4400000000000004</v>
      </c>
      <c r="H64" s="15">
        <f t="shared" si="15"/>
        <v>1</v>
      </c>
      <c r="I64" s="15">
        <f>IF(H64=1,$E$5+I63,IF(H64=2,$F$5+I63,$G$5+I63))</f>
        <v>234</v>
      </c>
      <c r="J64" s="15">
        <f>IF(H64=1,$E$6+J63,IF(H64=2,$F$6+J63,$G$6+J63))</f>
        <v>229</v>
      </c>
      <c r="K64" s="15">
        <f>IF(H64=1,$E$7+K63,IF(H64=2,$F$7+K63,$G$7+K63))</f>
        <v>214</v>
      </c>
      <c r="L64" s="15">
        <f t="shared" si="16"/>
        <v>4.68</v>
      </c>
      <c r="M64" s="15">
        <f t="shared" si="17"/>
        <v>4.5600000000000005</v>
      </c>
      <c r="N64" s="16"/>
      <c r="O64" s="16"/>
      <c r="P64" s="4"/>
    </row>
    <row r="65" spans="2:16" ht="18.75" x14ac:dyDescent="0.3">
      <c r="B65" s="13">
        <f t="shared" si="12"/>
        <v>51</v>
      </c>
      <c r="C65" s="14">
        <f t="shared" si="13"/>
        <v>1</v>
      </c>
      <c r="D65" s="15">
        <f>IF(C65=1,$E$5+D64,IF(C65=2,$E$6+D64,$E$7+D64))</f>
        <v>230</v>
      </c>
      <c r="E65" s="15">
        <f>IF(C65=1,$F$5+E64,IF(C65=2,$F$6+E64,$F$7+E64))</f>
        <v>233</v>
      </c>
      <c r="F65" s="15">
        <f>IF(C65=1,$G$5+F64,IF(C65=2,$G$6+F64,$G$7+F64))</f>
        <v>248</v>
      </c>
      <c r="G65" s="15">
        <f t="shared" si="14"/>
        <v>4.5098039215686274</v>
      </c>
      <c r="H65" s="15">
        <f t="shared" si="15"/>
        <v>1</v>
      </c>
      <c r="I65" s="15">
        <f>IF(H65=1,$E$5+I64,IF(H65=2,$F$5+I64,$G$5+I64))</f>
        <v>242</v>
      </c>
      <c r="J65" s="15">
        <f>IF(H65=1,$E$6+J64,IF(H65=2,$F$6+J64,$G$6+J64))</f>
        <v>233</v>
      </c>
      <c r="K65" s="15">
        <f>IF(H65=1,$E$7+K64,IF(H65=2,$F$7+K64,$G$7+K64))</f>
        <v>215</v>
      </c>
      <c r="L65" s="15">
        <f t="shared" si="16"/>
        <v>4.7450980392156863</v>
      </c>
      <c r="M65" s="15">
        <f t="shared" si="17"/>
        <v>4.6274509803921564</v>
      </c>
      <c r="N65" s="16"/>
      <c r="O65" s="16"/>
      <c r="P65" s="4"/>
    </row>
    <row r="66" spans="2:16" ht="18.75" x14ac:dyDescent="0.3">
      <c r="B66" s="13">
        <f t="shared" si="12"/>
        <v>52</v>
      </c>
      <c r="C66" s="14">
        <f t="shared" si="13"/>
        <v>1</v>
      </c>
      <c r="D66" s="15">
        <f>IF(C66=1,$E$5+D65,IF(C66=2,$E$6+D65,$E$7+D65))</f>
        <v>238</v>
      </c>
      <c r="E66" s="15">
        <f>IF(C66=1,$F$5+E65,IF(C66=2,$F$6+E65,$F$7+E65))</f>
        <v>235</v>
      </c>
      <c r="F66" s="15">
        <f>IF(C66=1,$G$5+F65,IF(C66=2,$G$6+F65,$G$7+F65))</f>
        <v>252</v>
      </c>
      <c r="G66" s="15">
        <f t="shared" si="14"/>
        <v>4.5192307692307692</v>
      </c>
      <c r="H66" s="15">
        <f t="shared" si="15"/>
        <v>2</v>
      </c>
      <c r="I66" s="15">
        <f>IF(H66=1,$E$5+I65,IF(H66=2,$F$5+I65,$G$5+I65))</f>
        <v>244</v>
      </c>
      <c r="J66" s="15">
        <f>IF(H66=1,$E$6+J65,IF(H66=2,$F$6+J65,$G$6+J65))</f>
        <v>238</v>
      </c>
      <c r="K66" s="15">
        <f>IF(H66=1,$E$7+K65,IF(H66=2,$F$7+K65,$G$7+K65))</f>
        <v>222</v>
      </c>
      <c r="L66" s="15">
        <f t="shared" si="16"/>
        <v>4.6923076923076925</v>
      </c>
      <c r="M66" s="15">
        <f t="shared" si="17"/>
        <v>4.6057692307692308</v>
      </c>
      <c r="N66" s="16"/>
      <c r="O66" s="16"/>
      <c r="P66" s="4"/>
    </row>
    <row r="67" spans="2:16" ht="18.75" x14ac:dyDescent="0.3">
      <c r="B67" s="13">
        <f t="shared" si="12"/>
        <v>53</v>
      </c>
      <c r="C67" s="14">
        <f t="shared" si="13"/>
        <v>1</v>
      </c>
      <c r="D67" s="15">
        <f>IF(C67=1,$E$5+D66,IF(C67=2,$E$6+D66,$E$7+D66))</f>
        <v>246</v>
      </c>
      <c r="E67" s="15">
        <f>IF(C67=1,$F$5+E66,IF(C67=2,$F$6+E66,$F$7+E66))</f>
        <v>237</v>
      </c>
      <c r="F67" s="15">
        <f>IF(C67=1,$G$5+F66,IF(C67=2,$G$6+F66,$G$7+F66))</f>
        <v>256</v>
      </c>
      <c r="G67" s="15">
        <f t="shared" si="14"/>
        <v>4.4716981132075473</v>
      </c>
      <c r="H67" s="15">
        <f t="shared" si="15"/>
        <v>2</v>
      </c>
      <c r="I67" s="15">
        <f>IF(H67=1,$E$5+I66,IF(H67=2,$F$5+I66,$G$5+I66))</f>
        <v>246</v>
      </c>
      <c r="J67" s="15">
        <f>IF(H67=1,$E$6+J66,IF(H67=2,$F$6+J66,$G$6+J66))</f>
        <v>243</v>
      </c>
      <c r="K67" s="15">
        <f>IF(H67=1,$E$7+K66,IF(H67=2,$F$7+K66,$G$7+K66))</f>
        <v>229</v>
      </c>
      <c r="L67" s="15">
        <f t="shared" si="16"/>
        <v>4.6415094339622645</v>
      </c>
      <c r="M67" s="15">
        <f t="shared" si="17"/>
        <v>4.5566037735849054</v>
      </c>
      <c r="N67" s="16"/>
      <c r="O67" s="16"/>
      <c r="P67" s="4"/>
    </row>
    <row r="68" spans="2:16" ht="18.75" x14ac:dyDescent="0.3">
      <c r="B68" s="13">
        <f t="shared" si="12"/>
        <v>54</v>
      </c>
      <c r="C68" s="14">
        <f t="shared" si="13"/>
        <v>1</v>
      </c>
      <c r="D68" s="15">
        <f>IF(C68=1,$E$5+D67,IF(C68=2,$E$6+D67,$E$7+D67))</f>
        <v>254</v>
      </c>
      <c r="E68" s="15">
        <f>IF(C68=1,$F$5+E67,IF(C68=2,$F$6+E67,$F$7+E67))</f>
        <v>239</v>
      </c>
      <c r="F68" s="15">
        <f>IF(C68=1,$G$5+F67,IF(C68=2,$G$6+F67,$G$7+F67))</f>
        <v>260</v>
      </c>
      <c r="G68" s="15">
        <f t="shared" si="14"/>
        <v>4.4259259259259256</v>
      </c>
      <c r="H68" s="15">
        <f t="shared" si="15"/>
        <v>2</v>
      </c>
      <c r="I68" s="15">
        <f>IF(H68=1,$E$5+I67,IF(H68=2,$F$5+I67,$G$5+I67))</f>
        <v>248</v>
      </c>
      <c r="J68" s="15">
        <f>IF(H68=1,$E$6+J67,IF(H68=2,$F$6+J67,$G$6+J67))</f>
        <v>248</v>
      </c>
      <c r="K68" s="15">
        <f>IF(H68=1,$E$7+K67,IF(H68=2,$F$7+K67,$G$7+K67))</f>
        <v>236</v>
      </c>
      <c r="L68" s="15">
        <f t="shared" si="16"/>
        <v>4.5925925925925926</v>
      </c>
      <c r="M68" s="15">
        <f t="shared" si="17"/>
        <v>4.5092592592592595</v>
      </c>
      <c r="N68" s="16"/>
      <c r="O68" s="16"/>
      <c r="P68" s="4"/>
    </row>
    <row r="69" spans="2:16" ht="18.75" x14ac:dyDescent="0.3">
      <c r="B69" s="13">
        <f t="shared" si="12"/>
        <v>55</v>
      </c>
      <c r="C69" s="14">
        <f t="shared" si="13"/>
        <v>1</v>
      </c>
      <c r="D69" s="15">
        <f>IF(C69=1,$E$5+D68,IF(C69=2,$E$6+D68,$E$7+D68))</f>
        <v>262</v>
      </c>
      <c r="E69" s="15">
        <f>IF(C69=1,$F$5+E68,IF(C69=2,$F$6+E68,$F$7+E68))</f>
        <v>241</v>
      </c>
      <c r="F69" s="15">
        <f>IF(C69=1,$G$5+F68,IF(C69=2,$G$6+F68,$G$7+F68))</f>
        <v>264</v>
      </c>
      <c r="G69" s="15">
        <f t="shared" si="14"/>
        <v>4.3818181818181818</v>
      </c>
      <c r="H69" s="15">
        <f t="shared" si="15"/>
        <v>2</v>
      </c>
      <c r="I69" s="15">
        <f>IF(H69=1,$E$5+I68,IF(H69=2,$F$5+I68,$G$5+I68))</f>
        <v>250</v>
      </c>
      <c r="J69" s="15">
        <f>IF(H69=1,$E$6+J68,IF(H69=2,$F$6+J68,$G$6+J68))</f>
        <v>253</v>
      </c>
      <c r="K69" s="15">
        <f>IF(H69=1,$E$7+K68,IF(H69=2,$F$7+K68,$G$7+K68))</f>
        <v>243</v>
      </c>
      <c r="L69" s="15">
        <f t="shared" si="16"/>
        <v>4.5999999999999996</v>
      </c>
      <c r="M69" s="15">
        <f t="shared" si="17"/>
        <v>4.4909090909090903</v>
      </c>
      <c r="N69" s="16"/>
      <c r="O69" s="16"/>
      <c r="P69" s="4"/>
    </row>
    <row r="70" spans="2:16" ht="18.75" x14ac:dyDescent="0.3">
      <c r="B70" s="13">
        <f t="shared" si="12"/>
        <v>56</v>
      </c>
      <c r="C70" s="14">
        <f t="shared" si="13"/>
        <v>2</v>
      </c>
      <c r="D70" s="15">
        <f>IF(C70=1,$E$5+D69,IF(C70=2,$E$6+D69,$E$7+D69))</f>
        <v>266</v>
      </c>
      <c r="E70" s="15">
        <f>IF(C70=1,$F$5+E69,IF(C70=2,$F$6+E69,$F$7+E69))</f>
        <v>246</v>
      </c>
      <c r="F70" s="15">
        <f>IF(C70=1,$G$5+F69,IF(C70=2,$G$6+F69,$G$7+F69))</f>
        <v>270</v>
      </c>
      <c r="G70" s="15">
        <f t="shared" si="14"/>
        <v>4.3928571428571432</v>
      </c>
      <c r="H70" s="15">
        <f t="shared" si="15"/>
        <v>2</v>
      </c>
      <c r="I70" s="15">
        <f>IF(H70=1,$E$5+I69,IF(H70=2,$F$5+I69,$G$5+I69))</f>
        <v>252</v>
      </c>
      <c r="J70" s="15">
        <f>IF(H70=1,$E$6+J69,IF(H70=2,$F$6+J69,$G$6+J69))</f>
        <v>258</v>
      </c>
      <c r="K70" s="15">
        <f>IF(H70=1,$E$7+K69,IF(H70=2,$F$7+K69,$G$7+K69))</f>
        <v>250</v>
      </c>
      <c r="L70" s="15">
        <f t="shared" si="16"/>
        <v>4.6071428571428568</v>
      </c>
      <c r="M70" s="15">
        <f t="shared" si="17"/>
        <v>4.5</v>
      </c>
      <c r="N70" s="16"/>
      <c r="O70" s="16"/>
      <c r="P70" s="4"/>
    </row>
    <row r="71" spans="2:16" ht="18.75" x14ac:dyDescent="0.3">
      <c r="B71" s="13">
        <f t="shared" si="12"/>
        <v>57</v>
      </c>
      <c r="C71" s="14">
        <f t="shared" si="13"/>
        <v>2</v>
      </c>
      <c r="D71" s="15">
        <f>IF(C71=1,$E$5+D70,IF(C71=2,$E$6+D70,$E$7+D70))</f>
        <v>270</v>
      </c>
      <c r="E71" s="15">
        <f>IF(C71=1,$F$5+E70,IF(C71=2,$F$6+E70,$F$7+E70))</f>
        <v>251</v>
      </c>
      <c r="F71" s="15">
        <f>IF(C71=1,$G$5+F70,IF(C71=2,$G$6+F70,$G$7+F70))</f>
        <v>276</v>
      </c>
      <c r="G71" s="15">
        <f t="shared" si="14"/>
        <v>4.4035087719298245</v>
      </c>
      <c r="H71" s="15">
        <f t="shared" si="15"/>
        <v>2</v>
      </c>
      <c r="I71" s="15">
        <f>IF(H71=1,$E$5+I70,IF(H71=2,$F$5+I70,$G$5+I70))</f>
        <v>254</v>
      </c>
      <c r="J71" s="15">
        <f>IF(H71=1,$E$6+J70,IF(H71=2,$F$6+J70,$G$6+J70))</f>
        <v>263</v>
      </c>
      <c r="K71" s="15">
        <f>IF(H71=1,$E$7+K70,IF(H71=2,$F$7+K70,$G$7+K70))</f>
        <v>257</v>
      </c>
      <c r="L71" s="15">
        <f t="shared" si="16"/>
        <v>4.6140350877192979</v>
      </c>
      <c r="M71" s="15">
        <f t="shared" si="17"/>
        <v>4.5087719298245617</v>
      </c>
      <c r="N71" s="16"/>
      <c r="O71" s="16"/>
      <c r="P71" s="4"/>
    </row>
    <row r="72" spans="2:16" ht="18.75" x14ac:dyDescent="0.3">
      <c r="B72" s="13">
        <f t="shared" si="12"/>
        <v>58</v>
      </c>
      <c r="C72" s="14">
        <f t="shared" si="13"/>
        <v>2</v>
      </c>
      <c r="D72" s="15">
        <f>IF(C72=1,$E$5+D71,IF(C72=2,$E$6+D71,$E$7+D71))</f>
        <v>274</v>
      </c>
      <c r="E72" s="15">
        <f>IF(C72=1,$F$5+E71,IF(C72=2,$F$6+E71,$F$7+E71))</f>
        <v>256</v>
      </c>
      <c r="F72" s="15">
        <f>IF(C72=1,$G$5+F71,IF(C72=2,$G$6+F71,$G$7+F71))</f>
        <v>282</v>
      </c>
      <c r="G72" s="15">
        <f t="shared" si="14"/>
        <v>4.4137931034482758</v>
      </c>
      <c r="H72" s="15">
        <f t="shared" si="15"/>
        <v>2</v>
      </c>
      <c r="I72" s="15">
        <f>IF(H72=1,$E$5+I71,IF(H72=2,$F$5+I71,$G$5+I71))</f>
        <v>256</v>
      </c>
      <c r="J72" s="15">
        <f>IF(H72=1,$E$6+J71,IF(H72=2,$F$6+J71,$G$6+J71))</f>
        <v>268</v>
      </c>
      <c r="K72" s="15">
        <f>IF(H72=1,$E$7+K71,IF(H72=2,$F$7+K71,$G$7+K71))</f>
        <v>264</v>
      </c>
      <c r="L72" s="15">
        <f t="shared" si="16"/>
        <v>4.6206896551724137</v>
      </c>
      <c r="M72" s="15">
        <f t="shared" si="17"/>
        <v>4.5172413793103452</v>
      </c>
      <c r="N72" s="16"/>
      <c r="O72" s="16"/>
      <c r="P72" s="4"/>
    </row>
    <row r="73" spans="2:16" ht="18.75" x14ac:dyDescent="0.3">
      <c r="B73" s="13">
        <f t="shared" si="12"/>
        <v>59</v>
      </c>
      <c r="C73" s="14">
        <f t="shared" si="13"/>
        <v>2</v>
      </c>
      <c r="D73" s="15">
        <f>IF(C73=1,$E$5+D72,IF(C73=2,$E$6+D72,$E$7+D72))</f>
        <v>278</v>
      </c>
      <c r="E73" s="15">
        <f>IF(C73=1,$F$5+E72,IF(C73=2,$F$6+E72,$F$7+E72))</f>
        <v>261</v>
      </c>
      <c r="F73" s="15">
        <f>IF(C73=1,$G$5+F72,IF(C73=2,$G$6+F72,$G$7+F72))</f>
        <v>288</v>
      </c>
      <c r="G73" s="15">
        <f t="shared" si="14"/>
        <v>4.4237288135593218</v>
      </c>
      <c r="H73" s="15">
        <f t="shared" si="15"/>
        <v>2</v>
      </c>
      <c r="I73" s="15">
        <f>IF(H73=1,$E$5+I72,IF(H73=2,$F$5+I72,$G$5+I72))</f>
        <v>258</v>
      </c>
      <c r="J73" s="15">
        <f>IF(H73=1,$E$6+J72,IF(H73=2,$F$6+J72,$G$6+J72))</f>
        <v>273</v>
      </c>
      <c r="K73" s="15">
        <f>IF(H73=1,$E$7+K72,IF(H73=2,$F$7+K72,$G$7+K72))</f>
        <v>271</v>
      </c>
      <c r="L73" s="15">
        <f t="shared" si="16"/>
        <v>4.6271186440677967</v>
      </c>
      <c r="M73" s="15">
        <f t="shared" si="17"/>
        <v>4.5254237288135588</v>
      </c>
      <c r="N73" s="16"/>
      <c r="O73" s="16"/>
      <c r="P73" s="4"/>
    </row>
    <row r="74" spans="2:16" ht="18.75" x14ac:dyDescent="0.3">
      <c r="B74" s="13">
        <f t="shared" si="12"/>
        <v>60</v>
      </c>
      <c r="C74" s="14">
        <f t="shared" si="13"/>
        <v>2</v>
      </c>
      <c r="D74" s="15">
        <f>IF(C74=1,$E$5+D73,IF(C74=2,$E$6+D73,$E$7+D73))</f>
        <v>282</v>
      </c>
      <c r="E74" s="15">
        <f>IF(C74=1,$F$5+E73,IF(C74=2,$F$6+E73,$F$7+E73))</f>
        <v>266</v>
      </c>
      <c r="F74" s="15">
        <f>IF(C74=1,$G$5+F73,IF(C74=2,$G$6+F73,$G$7+F73))</f>
        <v>294</v>
      </c>
      <c r="G74" s="15">
        <f t="shared" si="14"/>
        <v>4.4333333333333336</v>
      </c>
      <c r="H74" s="15">
        <f t="shared" si="15"/>
        <v>2</v>
      </c>
      <c r="I74" s="15">
        <f>IF(H74=1,$E$5+I73,IF(H74=2,$F$5+I73,$G$5+I73))</f>
        <v>260</v>
      </c>
      <c r="J74" s="15">
        <f>IF(H74=1,$E$6+J73,IF(H74=2,$F$6+J73,$G$6+J73))</f>
        <v>278</v>
      </c>
      <c r="K74" s="15">
        <f>IF(H74=1,$E$7+K73,IF(H74=2,$F$7+K73,$G$7+K73))</f>
        <v>278</v>
      </c>
      <c r="L74" s="15">
        <f t="shared" si="16"/>
        <v>4.6333333333333337</v>
      </c>
      <c r="M74" s="15">
        <f t="shared" si="17"/>
        <v>4.5333333333333332</v>
      </c>
      <c r="N74" s="16"/>
      <c r="O74" s="16"/>
      <c r="P74" s="4"/>
    </row>
    <row r="75" spans="2:16" ht="18.75" x14ac:dyDescent="0.3">
      <c r="B75" s="13">
        <f t="shared" si="12"/>
        <v>61</v>
      </c>
      <c r="C75" s="14">
        <f t="shared" si="13"/>
        <v>2</v>
      </c>
      <c r="D75" s="15">
        <f>IF(C75=1,$E$5+D74,IF(C75=2,$E$6+D74,$E$7+D74))</f>
        <v>286</v>
      </c>
      <c r="E75" s="15">
        <f>IF(C75=1,$F$5+E74,IF(C75=2,$F$6+E74,$F$7+E74))</f>
        <v>271</v>
      </c>
      <c r="F75" s="15">
        <f>IF(C75=1,$G$5+F74,IF(C75=2,$G$6+F74,$G$7+F74))</f>
        <v>300</v>
      </c>
      <c r="G75" s="15">
        <f t="shared" si="14"/>
        <v>4.442622950819672</v>
      </c>
      <c r="H75" s="15">
        <f t="shared" si="15"/>
        <v>2</v>
      </c>
      <c r="I75" s="15">
        <f>IF(H75=1,$E$5+I74,IF(H75=2,$F$5+I74,$G$5+I74))</f>
        <v>262</v>
      </c>
      <c r="J75" s="15">
        <f>IF(H75=1,$E$6+J74,IF(H75=2,$F$6+J74,$G$6+J74))</f>
        <v>283</v>
      </c>
      <c r="K75" s="15">
        <f>IF(H75=1,$E$7+K74,IF(H75=2,$F$7+K74,$G$7+K74))</f>
        <v>285</v>
      </c>
      <c r="L75" s="15">
        <f t="shared" si="16"/>
        <v>4.6721311475409832</v>
      </c>
      <c r="M75" s="15">
        <f t="shared" si="17"/>
        <v>4.557377049180328</v>
      </c>
      <c r="N75" s="16"/>
      <c r="O75" s="16"/>
      <c r="P75" s="4"/>
    </row>
    <row r="76" spans="2:16" ht="18.75" x14ac:dyDescent="0.3">
      <c r="B76" s="13">
        <f t="shared" si="12"/>
        <v>62</v>
      </c>
      <c r="C76" s="14">
        <f t="shared" si="13"/>
        <v>3</v>
      </c>
      <c r="D76" s="15">
        <f>IF(C76=1,$E$5+D75,IF(C76=2,$E$6+D75,$E$7+D75))</f>
        <v>287</v>
      </c>
      <c r="E76" s="15">
        <f>IF(C76=1,$F$5+E75,IF(C76=2,$F$6+E75,$F$7+E75))</f>
        <v>278</v>
      </c>
      <c r="F76" s="15">
        <f>IF(C76=1,$G$5+F75,IF(C76=2,$G$6+F75,$G$7+F75))</f>
        <v>303</v>
      </c>
      <c r="G76" s="15">
        <f t="shared" si="14"/>
        <v>4.4838709677419351</v>
      </c>
      <c r="H76" s="15">
        <f t="shared" si="15"/>
        <v>2</v>
      </c>
      <c r="I76" s="15">
        <f>IF(H76=1,$E$5+I75,IF(H76=2,$F$5+I75,$G$5+I75))</f>
        <v>264</v>
      </c>
      <c r="J76" s="15">
        <f>IF(H76=1,$E$6+J75,IF(H76=2,$F$6+J75,$G$6+J75))</f>
        <v>288</v>
      </c>
      <c r="K76" s="15">
        <f>IF(H76=1,$E$7+K75,IF(H76=2,$F$7+K75,$G$7+K75))</f>
        <v>292</v>
      </c>
      <c r="L76" s="15">
        <f t="shared" si="16"/>
        <v>4.709677419354839</v>
      </c>
      <c r="M76" s="15">
        <f t="shared" si="17"/>
        <v>4.596774193548387</v>
      </c>
      <c r="N76" s="16"/>
      <c r="O76" s="16"/>
      <c r="P76" s="4"/>
    </row>
    <row r="77" spans="2:16" ht="18.75" x14ac:dyDescent="0.3">
      <c r="B77" s="13">
        <f t="shared" si="12"/>
        <v>63</v>
      </c>
      <c r="C77" s="14">
        <f t="shared" si="13"/>
        <v>3</v>
      </c>
      <c r="D77" s="15">
        <f>IF(C77=1,$E$5+D76,IF(C77=2,$E$6+D76,$E$7+D76))</f>
        <v>288</v>
      </c>
      <c r="E77" s="15">
        <f>IF(C77=1,$F$5+E76,IF(C77=2,$F$6+E76,$F$7+E76))</f>
        <v>285</v>
      </c>
      <c r="F77" s="15">
        <f>IF(C77=1,$G$5+F76,IF(C77=2,$G$6+F76,$G$7+F76))</f>
        <v>306</v>
      </c>
      <c r="G77" s="15">
        <f t="shared" si="14"/>
        <v>4.5238095238095237</v>
      </c>
      <c r="H77" s="15">
        <f t="shared" si="15"/>
        <v>2</v>
      </c>
      <c r="I77" s="15">
        <f>IF(H77=1,$E$5+I76,IF(H77=2,$F$5+I76,$G$5+I76))</f>
        <v>266</v>
      </c>
      <c r="J77" s="15">
        <f>IF(H77=1,$E$6+J76,IF(H77=2,$F$6+J76,$G$6+J76))</f>
        <v>293</v>
      </c>
      <c r="K77" s="15">
        <f>IF(H77=1,$E$7+K76,IF(H77=2,$F$7+K76,$G$7+K76))</f>
        <v>299</v>
      </c>
      <c r="L77" s="15">
        <f t="shared" si="16"/>
        <v>4.746031746031746</v>
      </c>
      <c r="M77" s="15">
        <f t="shared" si="17"/>
        <v>4.6349206349206344</v>
      </c>
      <c r="N77" s="16"/>
      <c r="O77" s="16"/>
      <c r="P77" s="4"/>
    </row>
    <row r="78" spans="2:16" ht="18.75" x14ac:dyDescent="0.3">
      <c r="B78" s="13">
        <f t="shared" si="12"/>
        <v>64</v>
      </c>
      <c r="C78" s="14">
        <f t="shared" si="13"/>
        <v>3</v>
      </c>
      <c r="D78" s="15">
        <f>IF(C78=1,$E$5+D77,IF(C78=2,$E$6+D77,$E$7+D77))</f>
        <v>289</v>
      </c>
      <c r="E78" s="15">
        <f>IF(C78=1,$F$5+E77,IF(C78=2,$F$6+E77,$F$7+E77))</f>
        <v>292</v>
      </c>
      <c r="F78" s="15">
        <f>IF(C78=1,$G$5+F77,IF(C78=2,$G$6+F77,$G$7+F77))</f>
        <v>309</v>
      </c>
      <c r="G78" s="15">
        <f t="shared" si="14"/>
        <v>4.515625</v>
      </c>
      <c r="H78" s="15">
        <f t="shared" si="15"/>
        <v>1</v>
      </c>
      <c r="I78" s="15">
        <f>IF(H78=1,$E$5+I77,IF(H78=2,$F$5+I77,$G$5+I77))</f>
        <v>274</v>
      </c>
      <c r="J78" s="15">
        <f>IF(H78=1,$E$6+J77,IF(H78=2,$F$6+J77,$G$6+J77))</f>
        <v>297</v>
      </c>
      <c r="K78" s="15">
        <f>IF(H78=1,$E$7+K77,IF(H78=2,$F$7+K77,$G$7+K77))</f>
        <v>300</v>
      </c>
      <c r="L78" s="15">
        <f t="shared" si="16"/>
        <v>4.6875</v>
      </c>
      <c r="M78" s="15">
        <f t="shared" si="17"/>
        <v>4.6015625</v>
      </c>
      <c r="N78" s="16"/>
      <c r="O78" s="16"/>
      <c r="P78" s="4"/>
    </row>
    <row r="79" spans="2:16" ht="18.75" x14ac:dyDescent="0.3">
      <c r="B79" s="13">
        <f t="shared" si="12"/>
        <v>65</v>
      </c>
      <c r="C79" s="14">
        <f t="shared" si="13"/>
        <v>3</v>
      </c>
      <c r="D79" s="15">
        <f>IF(C79=1,$E$5+D78,IF(C79=2,$E$6+D78,$E$7+D78))</f>
        <v>290</v>
      </c>
      <c r="E79" s="15">
        <f>IF(C79=1,$F$5+E78,IF(C79=2,$F$6+E78,$F$7+E78))</f>
        <v>299</v>
      </c>
      <c r="F79" s="15">
        <f>IF(C79=1,$G$5+F78,IF(C79=2,$G$6+F78,$G$7+F78))</f>
        <v>312</v>
      </c>
      <c r="G79" s="15">
        <f t="shared" si="14"/>
        <v>4.4615384615384617</v>
      </c>
      <c r="H79" s="15">
        <f t="shared" si="15"/>
        <v>1</v>
      </c>
      <c r="I79" s="15">
        <f>IF(H79=1,$E$5+I78,IF(H79=2,$F$5+I78,$G$5+I78))</f>
        <v>282</v>
      </c>
      <c r="J79" s="15">
        <f>IF(H79=1,$E$6+J78,IF(H79=2,$F$6+J78,$G$6+J78))</f>
        <v>301</v>
      </c>
      <c r="K79" s="15">
        <f>IF(H79=1,$E$7+K78,IF(H79=2,$F$7+K78,$G$7+K78))</f>
        <v>301</v>
      </c>
      <c r="L79" s="15">
        <f t="shared" si="16"/>
        <v>4.6307692307692312</v>
      </c>
      <c r="M79" s="15">
        <f t="shared" si="17"/>
        <v>4.546153846153846</v>
      </c>
      <c r="N79" s="16"/>
      <c r="O79" s="16"/>
      <c r="P79" s="4"/>
    </row>
    <row r="80" spans="2:16" ht="18.75" x14ac:dyDescent="0.3">
      <c r="B80" s="13">
        <f t="shared" si="12"/>
        <v>66</v>
      </c>
      <c r="C80" s="14">
        <f t="shared" si="13"/>
        <v>2</v>
      </c>
      <c r="D80" s="15">
        <f>IF(C80=1,$E$5+D79,IF(C80=2,$E$6+D79,$E$7+D79))</f>
        <v>294</v>
      </c>
      <c r="E80" s="15">
        <f>IF(C80=1,$F$5+E79,IF(C80=2,$F$6+E79,$F$7+E79))</f>
        <v>304</v>
      </c>
      <c r="F80" s="15">
        <f>IF(C80=1,$G$5+F79,IF(C80=2,$G$6+F79,$G$7+F79))</f>
        <v>318</v>
      </c>
      <c r="G80" s="15">
        <f t="shared" si="14"/>
        <v>4.4545454545454541</v>
      </c>
      <c r="H80" s="15">
        <f t="shared" si="15"/>
        <v>1</v>
      </c>
      <c r="I80" s="15">
        <f>IF(H80=1,$E$5+I79,IF(H80=2,$F$5+I79,$G$5+I79))</f>
        <v>290</v>
      </c>
      <c r="J80" s="15">
        <f>IF(H80=1,$E$6+J79,IF(H80=2,$F$6+J79,$G$6+J79))</f>
        <v>305</v>
      </c>
      <c r="K80" s="15">
        <f>IF(H80=1,$E$7+K79,IF(H80=2,$F$7+K79,$G$7+K79))</f>
        <v>302</v>
      </c>
      <c r="L80" s="15">
        <f t="shared" si="16"/>
        <v>4.6212121212121211</v>
      </c>
      <c r="M80" s="15">
        <f t="shared" si="17"/>
        <v>4.5378787878787872</v>
      </c>
      <c r="N80" s="16"/>
      <c r="O80" s="16"/>
      <c r="P80" s="4"/>
    </row>
    <row r="81" spans="2:16" ht="18.75" x14ac:dyDescent="0.3">
      <c r="B81" s="13">
        <f t="shared" si="12"/>
        <v>67</v>
      </c>
      <c r="C81" s="14">
        <f t="shared" si="13"/>
        <v>2</v>
      </c>
      <c r="D81" s="15">
        <f>IF(C81=1,$E$5+D80,IF(C81=2,$E$6+D80,$E$7+D80))</f>
        <v>298</v>
      </c>
      <c r="E81" s="15">
        <f>IF(C81=1,$F$5+E80,IF(C81=2,$F$6+E80,$F$7+E80))</f>
        <v>309</v>
      </c>
      <c r="F81" s="15">
        <f>IF(C81=1,$G$5+F80,IF(C81=2,$G$6+F80,$G$7+F80))</f>
        <v>324</v>
      </c>
      <c r="G81" s="15">
        <f t="shared" si="14"/>
        <v>4.4477611940298507</v>
      </c>
      <c r="H81" s="15">
        <f t="shared" si="15"/>
        <v>1</v>
      </c>
      <c r="I81" s="15">
        <f>IF(H81=1,$E$5+I80,IF(H81=2,$F$5+I80,$G$5+I80))</f>
        <v>298</v>
      </c>
      <c r="J81" s="15">
        <f>IF(H81=1,$E$6+J80,IF(H81=2,$F$6+J80,$G$6+J80))</f>
        <v>309</v>
      </c>
      <c r="K81" s="15">
        <f>IF(H81=1,$E$7+K80,IF(H81=2,$F$7+K80,$G$7+K80))</f>
        <v>303</v>
      </c>
      <c r="L81" s="15">
        <f t="shared" si="16"/>
        <v>4.6119402985074629</v>
      </c>
      <c r="M81" s="15">
        <f t="shared" si="17"/>
        <v>4.5298507462686572</v>
      </c>
      <c r="N81" s="16"/>
      <c r="O81" s="16"/>
      <c r="P81" s="4"/>
    </row>
    <row r="82" spans="2:16" ht="18.75" x14ac:dyDescent="0.3">
      <c r="B82" s="13">
        <f t="shared" si="12"/>
        <v>68</v>
      </c>
      <c r="C82" s="14">
        <f t="shared" si="13"/>
        <v>2</v>
      </c>
      <c r="D82" s="15">
        <f>IF(C82=1,$E$5+D81,IF(C82=2,$E$6+D81,$E$7+D81))</f>
        <v>302</v>
      </c>
      <c r="E82" s="15">
        <f>IF(C82=1,$F$5+E81,IF(C82=2,$F$6+E81,$F$7+E81))</f>
        <v>314</v>
      </c>
      <c r="F82" s="15">
        <f>IF(C82=1,$G$5+F81,IF(C82=2,$G$6+F81,$G$7+F81))</f>
        <v>330</v>
      </c>
      <c r="G82" s="15">
        <f t="shared" si="14"/>
        <v>4.4411764705882355</v>
      </c>
      <c r="H82" s="15">
        <f t="shared" si="15"/>
        <v>1</v>
      </c>
      <c r="I82" s="15">
        <f>IF(H82=1,$E$5+I81,IF(H82=2,$F$5+I81,$G$5+I81))</f>
        <v>306</v>
      </c>
      <c r="J82" s="15">
        <f>IF(H82=1,$E$6+J81,IF(H82=2,$F$6+J81,$G$6+J81))</f>
        <v>313</v>
      </c>
      <c r="K82" s="15">
        <f>IF(H82=1,$E$7+K81,IF(H82=2,$F$7+K81,$G$7+K81))</f>
        <v>304</v>
      </c>
      <c r="L82" s="15">
        <f t="shared" si="16"/>
        <v>4.6029411764705879</v>
      </c>
      <c r="M82" s="15">
        <f t="shared" si="17"/>
        <v>4.5220588235294112</v>
      </c>
      <c r="N82" s="16"/>
      <c r="O82" s="16"/>
      <c r="P82" s="4"/>
    </row>
    <row r="83" spans="2:16" ht="18.75" x14ac:dyDescent="0.3">
      <c r="B83" s="13">
        <f t="shared" si="12"/>
        <v>69</v>
      </c>
      <c r="C83" s="14">
        <f t="shared" si="13"/>
        <v>2</v>
      </c>
      <c r="D83" s="15">
        <f>IF(C83=1,$E$5+D82,IF(C83=2,$E$6+D82,$E$7+D82))</f>
        <v>306</v>
      </c>
      <c r="E83" s="15">
        <f>IF(C83=1,$F$5+E82,IF(C83=2,$F$6+E82,$F$7+E82))</f>
        <v>319</v>
      </c>
      <c r="F83" s="15">
        <f>IF(C83=1,$G$5+F82,IF(C83=2,$G$6+F82,$G$7+F82))</f>
        <v>336</v>
      </c>
      <c r="G83" s="15">
        <f t="shared" si="14"/>
        <v>4.4347826086956523</v>
      </c>
      <c r="H83" s="15">
        <f t="shared" si="15"/>
        <v>1</v>
      </c>
      <c r="I83" s="15">
        <f>IF(H83=1,$E$5+I82,IF(H83=2,$F$5+I82,$G$5+I82))</f>
        <v>314</v>
      </c>
      <c r="J83" s="15">
        <f>IF(H83=1,$E$6+J82,IF(H83=2,$F$6+J82,$G$6+J82))</f>
        <v>317</v>
      </c>
      <c r="K83" s="15">
        <f>IF(H83=1,$E$7+K82,IF(H83=2,$F$7+K82,$G$7+K82))</f>
        <v>305</v>
      </c>
      <c r="L83" s="15">
        <f t="shared" si="16"/>
        <v>4.5942028985507246</v>
      </c>
      <c r="M83" s="15">
        <f t="shared" si="17"/>
        <v>4.5144927536231885</v>
      </c>
      <c r="N83" s="16"/>
      <c r="O83" s="16"/>
      <c r="P83" s="4"/>
    </row>
    <row r="84" spans="2:16" ht="18.75" x14ac:dyDescent="0.3">
      <c r="B84" s="13">
        <f t="shared" si="12"/>
        <v>70</v>
      </c>
      <c r="C84" s="14">
        <f t="shared" si="13"/>
        <v>2</v>
      </c>
      <c r="D84" s="15">
        <f>IF(C84=1,$E$5+D83,IF(C84=2,$E$6+D83,$E$7+D83))</f>
        <v>310</v>
      </c>
      <c r="E84" s="15">
        <f>IF(C84=1,$F$5+E83,IF(C84=2,$F$6+E83,$F$7+E83))</f>
        <v>324</v>
      </c>
      <c r="F84" s="15">
        <f>IF(C84=1,$G$5+F83,IF(C84=2,$G$6+F83,$G$7+F83))</f>
        <v>342</v>
      </c>
      <c r="G84" s="15">
        <f t="shared" si="14"/>
        <v>4.4285714285714288</v>
      </c>
      <c r="H84" s="15">
        <f t="shared" si="15"/>
        <v>1</v>
      </c>
      <c r="I84" s="15">
        <f>IF(H84=1,$E$5+I83,IF(H84=2,$F$5+I83,$G$5+I83))</f>
        <v>322</v>
      </c>
      <c r="J84" s="15">
        <f>IF(H84=1,$E$6+J83,IF(H84=2,$F$6+J83,$G$6+J83))</f>
        <v>321</v>
      </c>
      <c r="K84" s="15">
        <f>IF(H84=1,$E$7+K83,IF(H84=2,$F$7+K83,$G$7+K83))</f>
        <v>306</v>
      </c>
      <c r="L84" s="15">
        <f t="shared" si="16"/>
        <v>4.5999999999999996</v>
      </c>
      <c r="M84" s="15">
        <f t="shared" si="17"/>
        <v>4.5142857142857142</v>
      </c>
      <c r="N84" s="16"/>
      <c r="O84" s="16"/>
      <c r="P84" s="4"/>
    </row>
    <row r="85" spans="2:16" ht="18.75" x14ac:dyDescent="0.3">
      <c r="B85" s="13">
        <f t="shared" si="12"/>
        <v>71</v>
      </c>
      <c r="C85" s="14">
        <f t="shared" si="13"/>
        <v>1</v>
      </c>
      <c r="D85" s="15">
        <f>IF(C85=1,$E$5+D84,IF(C85=2,$E$6+D84,$E$7+D84))</f>
        <v>318</v>
      </c>
      <c r="E85" s="15">
        <f>IF(C85=1,$F$5+E84,IF(C85=2,$F$6+E84,$F$7+E84))</f>
        <v>326</v>
      </c>
      <c r="F85" s="15">
        <f>IF(C85=1,$G$5+F84,IF(C85=2,$G$6+F84,$G$7+F84))</f>
        <v>346</v>
      </c>
      <c r="G85" s="15">
        <f t="shared" si="14"/>
        <v>4.47887323943662</v>
      </c>
      <c r="H85" s="15">
        <f t="shared" si="15"/>
        <v>1</v>
      </c>
      <c r="I85" s="15">
        <f>IF(H85=1,$E$5+I84,IF(H85=2,$F$5+I84,$G$5+I84))</f>
        <v>330</v>
      </c>
      <c r="J85" s="15">
        <f>IF(H85=1,$E$6+J84,IF(H85=2,$F$6+J84,$G$6+J84))</f>
        <v>325</v>
      </c>
      <c r="K85" s="15">
        <f>IF(H85=1,$E$7+K84,IF(H85=2,$F$7+K84,$G$7+K84))</f>
        <v>307</v>
      </c>
      <c r="L85" s="15">
        <f t="shared" si="16"/>
        <v>4.647887323943662</v>
      </c>
      <c r="M85" s="15">
        <f t="shared" si="17"/>
        <v>4.563380281690141</v>
      </c>
      <c r="N85" s="16"/>
      <c r="O85" s="16"/>
      <c r="P85" s="4"/>
    </row>
    <row r="86" spans="2:16" ht="18.75" x14ac:dyDescent="0.3">
      <c r="B86" s="13">
        <f t="shared" si="12"/>
        <v>72</v>
      </c>
      <c r="C86" s="14">
        <f t="shared" si="13"/>
        <v>1</v>
      </c>
      <c r="D86" s="15">
        <f>IF(C86=1,$E$5+D85,IF(C86=2,$E$6+D85,$E$7+D85))</f>
        <v>326</v>
      </c>
      <c r="E86" s="15">
        <f>IF(C86=1,$F$5+E85,IF(C86=2,$F$6+E85,$F$7+E85))</f>
        <v>328</v>
      </c>
      <c r="F86" s="15">
        <f>IF(C86=1,$G$5+F85,IF(C86=2,$G$6+F85,$G$7+F85))</f>
        <v>350</v>
      </c>
      <c r="G86" s="15">
        <f t="shared" si="14"/>
        <v>4.5277777777777777</v>
      </c>
      <c r="H86" s="15">
        <f t="shared" si="15"/>
        <v>1</v>
      </c>
      <c r="I86" s="15">
        <f>IF(H86=1,$E$5+I85,IF(H86=2,$F$5+I85,$G$5+I85))</f>
        <v>338</v>
      </c>
      <c r="J86" s="15">
        <f>IF(H86=1,$E$6+J85,IF(H86=2,$F$6+J85,$G$6+J85))</f>
        <v>329</v>
      </c>
      <c r="K86" s="15">
        <f>IF(H86=1,$E$7+K85,IF(H86=2,$F$7+K85,$G$7+K85))</f>
        <v>308</v>
      </c>
      <c r="L86" s="15">
        <f t="shared" si="16"/>
        <v>4.6944444444444446</v>
      </c>
      <c r="M86" s="15">
        <f t="shared" si="17"/>
        <v>4.6111111111111107</v>
      </c>
      <c r="N86" s="16"/>
      <c r="O86" s="16"/>
      <c r="P86" s="4"/>
    </row>
    <row r="87" spans="2:16" ht="18.75" x14ac:dyDescent="0.3">
      <c r="B87" s="13">
        <f t="shared" si="12"/>
        <v>73</v>
      </c>
      <c r="C87" s="14">
        <f t="shared" si="13"/>
        <v>1</v>
      </c>
      <c r="D87" s="15">
        <f>IF(C87=1,$E$5+D86,IF(C87=2,$E$6+D86,$E$7+D86))</f>
        <v>334</v>
      </c>
      <c r="E87" s="15">
        <f>IF(C87=1,$F$5+E86,IF(C87=2,$F$6+E86,$F$7+E86))</f>
        <v>330</v>
      </c>
      <c r="F87" s="15">
        <f>IF(C87=1,$G$5+F86,IF(C87=2,$G$6+F86,$G$7+F86))</f>
        <v>354</v>
      </c>
      <c r="G87" s="15">
        <f t="shared" si="14"/>
        <v>4.5205479452054798</v>
      </c>
      <c r="H87" s="15">
        <f t="shared" si="15"/>
        <v>2</v>
      </c>
      <c r="I87" s="15">
        <f>IF(H87=1,$E$5+I86,IF(H87=2,$F$5+I86,$G$5+I86))</f>
        <v>340</v>
      </c>
      <c r="J87" s="15">
        <f>IF(H87=1,$E$6+J86,IF(H87=2,$F$6+J86,$G$6+J86))</f>
        <v>334</v>
      </c>
      <c r="K87" s="15">
        <f>IF(H87=1,$E$7+K86,IF(H87=2,$F$7+K86,$G$7+K86))</f>
        <v>315</v>
      </c>
      <c r="L87" s="15">
        <f t="shared" si="16"/>
        <v>4.6575342465753424</v>
      </c>
      <c r="M87" s="15">
        <f t="shared" si="17"/>
        <v>4.5890410958904111</v>
      </c>
      <c r="N87" s="16"/>
      <c r="O87" s="16"/>
      <c r="P87" s="4"/>
    </row>
    <row r="88" spans="2:16" ht="18.75" x14ac:dyDescent="0.3">
      <c r="B88" s="13">
        <f t="shared" si="12"/>
        <v>74</v>
      </c>
      <c r="C88" s="14">
        <f t="shared" si="13"/>
        <v>1</v>
      </c>
      <c r="D88" s="15">
        <f>IF(C88=1,$E$5+D87,IF(C88=2,$E$6+D87,$E$7+D87))</f>
        <v>342</v>
      </c>
      <c r="E88" s="15">
        <f>IF(C88=1,$F$5+E87,IF(C88=2,$F$6+E87,$F$7+E87))</f>
        <v>332</v>
      </c>
      <c r="F88" s="15">
        <f>IF(C88=1,$G$5+F87,IF(C88=2,$G$6+F87,$G$7+F87))</f>
        <v>358</v>
      </c>
      <c r="G88" s="15">
        <f t="shared" si="14"/>
        <v>4.4864864864864868</v>
      </c>
      <c r="H88" s="15">
        <f t="shared" si="15"/>
        <v>2</v>
      </c>
      <c r="I88" s="15">
        <f>IF(H88=1,$E$5+I87,IF(H88=2,$F$5+I87,$G$5+I87))</f>
        <v>342</v>
      </c>
      <c r="J88" s="15">
        <f>IF(H88=1,$E$6+J87,IF(H88=2,$F$6+J87,$G$6+J87))</f>
        <v>339</v>
      </c>
      <c r="K88" s="15">
        <f>IF(H88=1,$E$7+K87,IF(H88=2,$F$7+K87,$G$7+K87))</f>
        <v>322</v>
      </c>
      <c r="L88" s="15">
        <f t="shared" si="16"/>
        <v>4.6216216216216219</v>
      </c>
      <c r="M88" s="15">
        <f t="shared" si="17"/>
        <v>4.5540540540540544</v>
      </c>
      <c r="N88" s="16"/>
      <c r="O88" s="16"/>
      <c r="P88" s="4"/>
    </row>
    <row r="89" spans="2:16" ht="18.75" x14ac:dyDescent="0.3">
      <c r="B89" s="13">
        <f t="shared" si="12"/>
        <v>75</v>
      </c>
      <c r="C89" s="14">
        <f t="shared" si="13"/>
        <v>1</v>
      </c>
      <c r="D89" s="15">
        <f>IF(C89=1,$E$5+D88,IF(C89=2,$E$6+D88,$E$7+D88))</f>
        <v>350</v>
      </c>
      <c r="E89" s="15">
        <f>IF(C89=1,$F$5+E88,IF(C89=2,$F$6+E88,$F$7+E88))</f>
        <v>334</v>
      </c>
      <c r="F89" s="15">
        <f>IF(C89=1,$G$5+F88,IF(C89=2,$G$6+F88,$G$7+F88))</f>
        <v>362</v>
      </c>
      <c r="G89" s="15">
        <f t="shared" si="14"/>
        <v>4.4533333333333331</v>
      </c>
      <c r="H89" s="15">
        <f t="shared" si="15"/>
        <v>2</v>
      </c>
      <c r="I89" s="15">
        <f>IF(H89=1,$E$5+I88,IF(H89=2,$F$5+I88,$G$5+I88))</f>
        <v>344</v>
      </c>
      <c r="J89" s="15">
        <f>IF(H89=1,$E$6+J88,IF(H89=2,$F$6+J88,$G$6+J88))</f>
        <v>344</v>
      </c>
      <c r="K89" s="15">
        <f>IF(H89=1,$E$7+K88,IF(H89=2,$F$7+K88,$G$7+K88))</f>
        <v>329</v>
      </c>
      <c r="L89" s="15">
        <f t="shared" si="16"/>
        <v>4.5866666666666669</v>
      </c>
      <c r="M89" s="15">
        <f t="shared" si="17"/>
        <v>4.5199999999999996</v>
      </c>
      <c r="N89" s="16"/>
      <c r="O89" s="16"/>
      <c r="P89" s="4"/>
    </row>
    <row r="90" spans="2:16" ht="18.75" x14ac:dyDescent="0.3">
      <c r="B90" s="13">
        <f t="shared" si="12"/>
        <v>76</v>
      </c>
      <c r="C90" s="14">
        <f t="shared" si="13"/>
        <v>1</v>
      </c>
      <c r="D90" s="15">
        <f>IF(C90=1,$E$5+D89,IF(C90=2,$E$6+D89,$E$7+D89))</f>
        <v>358</v>
      </c>
      <c r="E90" s="15">
        <f>IF(C90=1,$F$5+E89,IF(C90=2,$F$6+E89,$F$7+E89))</f>
        <v>336</v>
      </c>
      <c r="F90" s="15">
        <f>IF(C90=1,$G$5+F89,IF(C90=2,$G$6+F89,$G$7+F89))</f>
        <v>366</v>
      </c>
      <c r="G90" s="15">
        <f t="shared" si="14"/>
        <v>4.4210526315789478</v>
      </c>
      <c r="H90" s="15">
        <f t="shared" si="15"/>
        <v>2</v>
      </c>
      <c r="I90" s="15">
        <f>IF(H90=1,$E$5+I89,IF(H90=2,$F$5+I89,$G$5+I89))</f>
        <v>346</v>
      </c>
      <c r="J90" s="15">
        <f>IF(H90=1,$E$6+J89,IF(H90=2,$F$6+J89,$G$6+J89))</f>
        <v>349</v>
      </c>
      <c r="K90" s="15">
        <f>IF(H90=1,$E$7+K89,IF(H90=2,$F$7+K89,$G$7+K89))</f>
        <v>336</v>
      </c>
      <c r="L90" s="15">
        <f t="shared" si="16"/>
        <v>4.5921052631578947</v>
      </c>
      <c r="M90" s="15">
        <f t="shared" si="17"/>
        <v>4.5065789473684212</v>
      </c>
      <c r="N90" s="16"/>
      <c r="O90" s="16"/>
      <c r="P90" s="4"/>
    </row>
    <row r="91" spans="2:16" ht="18.75" x14ac:dyDescent="0.3">
      <c r="B91" s="13">
        <f t="shared" si="12"/>
        <v>77</v>
      </c>
      <c r="C91" s="14">
        <f t="shared" si="13"/>
        <v>2</v>
      </c>
      <c r="D91" s="15">
        <f>IF(C91=1,$E$5+D90,IF(C91=2,$E$6+D90,$E$7+D90))</f>
        <v>362</v>
      </c>
      <c r="E91" s="15">
        <f>IF(C91=1,$F$5+E90,IF(C91=2,$F$6+E90,$F$7+E90))</f>
        <v>341</v>
      </c>
      <c r="F91" s="15">
        <f>IF(C91=1,$G$5+F90,IF(C91=2,$G$6+F90,$G$7+F90))</f>
        <v>372</v>
      </c>
      <c r="G91" s="15">
        <f t="shared" si="14"/>
        <v>4.4285714285714288</v>
      </c>
      <c r="H91" s="15">
        <f t="shared" si="15"/>
        <v>2</v>
      </c>
      <c r="I91" s="15">
        <f>IF(H91=1,$E$5+I90,IF(H91=2,$F$5+I90,$G$5+I90))</f>
        <v>348</v>
      </c>
      <c r="J91" s="15">
        <f>IF(H91=1,$E$6+J90,IF(H91=2,$F$6+J90,$G$6+J90))</f>
        <v>354</v>
      </c>
      <c r="K91" s="15">
        <f>IF(H91=1,$E$7+K90,IF(H91=2,$F$7+K90,$G$7+K90))</f>
        <v>343</v>
      </c>
      <c r="L91" s="15">
        <f t="shared" si="16"/>
        <v>4.5974025974025974</v>
      </c>
      <c r="M91" s="15">
        <f t="shared" si="17"/>
        <v>4.5129870129870131</v>
      </c>
      <c r="N91" s="16"/>
      <c r="O91" s="16"/>
      <c r="P91" s="4"/>
    </row>
    <row r="92" spans="2:16" ht="18.75" x14ac:dyDescent="0.3">
      <c r="B92" s="13">
        <f t="shared" si="12"/>
        <v>78</v>
      </c>
      <c r="C92" s="14">
        <f t="shared" si="13"/>
        <v>2</v>
      </c>
      <c r="D92" s="15">
        <f>IF(C92=1,$E$5+D91,IF(C92=2,$E$6+D91,$E$7+D91))</f>
        <v>366</v>
      </c>
      <c r="E92" s="15">
        <f>IF(C92=1,$F$5+E91,IF(C92=2,$F$6+E91,$F$7+E91))</f>
        <v>346</v>
      </c>
      <c r="F92" s="15">
        <f>IF(C92=1,$G$5+F91,IF(C92=2,$G$6+F91,$G$7+F91))</f>
        <v>378</v>
      </c>
      <c r="G92" s="15">
        <f t="shared" si="14"/>
        <v>4.4358974358974361</v>
      </c>
      <c r="H92" s="15">
        <f t="shared" si="15"/>
        <v>2</v>
      </c>
      <c r="I92" s="15">
        <f>IF(H92=1,$E$5+I91,IF(H92=2,$F$5+I91,$G$5+I91))</f>
        <v>350</v>
      </c>
      <c r="J92" s="15">
        <f>IF(H92=1,$E$6+J91,IF(H92=2,$F$6+J91,$G$6+J91))</f>
        <v>359</v>
      </c>
      <c r="K92" s="15">
        <f>IF(H92=1,$E$7+K91,IF(H92=2,$F$7+K91,$G$7+K91))</f>
        <v>350</v>
      </c>
      <c r="L92" s="15">
        <f t="shared" si="16"/>
        <v>4.6025641025641022</v>
      </c>
      <c r="M92" s="15">
        <f t="shared" si="17"/>
        <v>4.5192307692307692</v>
      </c>
      <c r="N92" s="16"/>
      <c r="O92" s="16"/>
      <c r="P92" s="4"/>
    </row>
    <row r="93" spans="2:16" ht="18.75" x14ac:dyDescent="0.3">
      <c r="B93" s="13">
        <f t="shared" si="12"/>
        <v>79</v>
      </c>
      <c r="C93" s="14">
        <f t="shared" si="13"/>
        <v>2</v>
      </c>
      <c r="D93" s="15">
        <f>IF(C93=1,$E$5+D92,IF(C93=2,$E$6+D92,$E$7+D92))</f>
        <v>370</v>
      </c>
      <c r="E93" s="15">
        <f>IF(C93=1,$F$5+E92,IF(C93=2,$F$6+E92,$F$7+E92))</f>
        <v>351</v>
      </c>
      <c r="F93" s="15">
        <f>IF(C93=1,$G$5+F92,IF(C93=2,$G$6+F92,$G$7+F92))</f>
        <v>384</v>
      </c>
      <c r="G93" s="15">
        <f t="shared" si="14"/>
        <v>4.443037974683544</v>
      </c>
      <c r="H93" s="15">
        <f t="shared" si="15"/>
        <v>2</v>
      </c>
      <c r="I93" s="15">
        <f>IF(H93=1,$E$5+I92,IF(H93=2,$F$5+I92,$G$5+I92))</f>
        <v>352</v>
      </c>
      <c r="J93" s="15">
        <f>IF(H93=1,$E$6+J92,IF(H93=2,$F$6+J92,$G$6+J92))</f>
        <v>364</v>
      </c>
      <c r="K93" s="15">
        <f>IF(H93=1,$E$7+K92,IF(H93=2,$F$7+K92,$G$7+K92))</f>
        <v>357</v>
      </c>
      <c r="L93" s="15">
        <f t="shared" si="16"/>
        <v>4.6075949367088604</v>
      </c>
      <c r="M93" s="15">
        <f t="shared" si="17"/>
        <v>4.5253164556962027</v>
      </c>
      <c r="N93" s="16"/>
      <c r="O93" s="16"/>
      <c r="P93" s="4"/>
    </row>
    <row r="94" spans="2:16" ht="18.75" x14ac:dyDescent="0.3">
      <c r="B94" s="13">
        <f t="shared" si="12"/>
        <v>80</v>
      </c>
      <c r="C94" s="14">
        <f t="shared" si="13"/>
        <v>2</v>
      </c>
      <c r="D94" s="15">
        <f>IF(C94=1,$E$5+D93,IF(C94=2,$E$6+D93,$E$7+D93))</f>
        <v>374</v>
      </c>
      <c r="E94" s="15">
        <f>IF(C94=1,$F$5+E93,IF(C94=2,$F$6+E93,$F$7+E93))</f>
        <v>356</v>
      </c>
      <c r="F94" s="15">
        <f>IF(C94=1,$G$5+F93,IF(C94=2,$G$6+F93,$G$7+F93))</f>
        <v>390</v>
      </c>
      <c r="G94" s="15">
        <f t="shared" si="14"/>
        <v>4.45</v>
      </c>
      <c r="H94" s="15">
        <f t="shared" si="15"/>
        <v>2</v>
      </c>
      <c r="I94" s="15">
        <f>IF(H94=1,$E$5+I93,IF(H94=2,$F$5+I93,$G$5+I93))</f>
        <v>354</v>
      </c>
      <c r="J94" s="15">
        <f>IF(H94=1,$E$6+J93,IF(H94=2,$F$6+J93,$G$6+J93))</f>
        <v>369</v>
      </c>
      <c r="K94" s="15">
        <f>IF(H94=1,$E$7+K93,IF(H94=2,$F$7+K93,$G$7+K93))</f>
        <v>364</v>
      </c>
      <c r="L94" s="15">
        <f t="shared" si="16"/>
        <v>4.6124999999999998</v>
      </c>
      <c r="M94" s="15">
        <f t="shared" si="17"/>
        <v>4.53125</v>
      </c>
      <c r="N94" s="16"/>
      <c r="O94" s="16"/>
      <c r="P94" s="4"/>
    </row>
    <row r="95" spans="2:16" ht="18.75" x14ac:dyDescent="0.3">
      <c r="B95" s="13">
        <f t="shared" si="12"/>
        <v>81</v>
      </c>
      <c r="C95" s="14">
        <f t="shared" si="13"/>
        <v>2</v>
      </c>
      <c r="D95" s="15">
        <f>IF(C95=1,$E$5+D94,IF(C95=2,$E$6+D94,$E$7+D94))</f>
        <v>378</v>
      </c>
      <c r="E95" s="15">
        <f>IF(C95=1,$F$5+E94,IF(C95=2,$F$6+E94,$F$7+E94))</f>
        <v>361</v>
      </c>
      <c r="F95" s="15">
        <f>IF(C95=1,$G$5+F94,IF(C95=2,$G$6+F94,$G$7+F94))</f>
        <v>396</v>
      </c>
      <c r="G95" s="15">
        <f t="shared" si="14"/>
        <v>4.4567901234567904</v>
      </c>
      <c r="H95" s="15">
        <f t="shared" si="15"/>
        <v>2</v>
      </c>
      <c r="I95" s="15">
        <f>IF(H95=1,$E$5+I94,IF(H95=2,$F$5+I94,$G$5+I94))</f>
        <v>356</v>
      </c>
      <c r="J95" s="15">
        <f>IF(H95=1,$E$6+J94,IF(H95=2,$F$6+J94,$G$6+J94))</f>
        <v>374</v>
      </c>
      <c r="K95" s="15">
        <f>IF(H95=1,$E$7+K94,IF(H95=2,$F$7+K94,$G$7+K94))</f>
        <v>371</v>
      </c>
      <c r="L95" s="15">
        <f t="shared" si="16"/>
        <v>4.617283950617284</v>
      </c>
      <c r="M95" s="15">
        <f t="shared" si="17"/>
        <v>4.5370370370370372</v>
      </c>
      <c r="N95" s="16"/>
      <c r="O95" s="16"/>
      <c r="P95" s="4"/>
    </row>
    <row r="96" spans="2:16" ht="18.75" x14ac:dyDescent="0.3">
      <c r="B96" s="13">
        <f t="shared" si="12"/>
        <v>82</v>
      </c>
      <c r="C96" s="14">
        <f t="shared" si="13"/>
        <v>2</v>
      </c>
      <c r="D96" s="15">
        <f>IF(C96=1,$E$5+D95,IF(C96=2,$E$6+D95,$E$7+D95))</f>
        <v>382</v>
      </c>
      <c r="E96" s="15">
        <f>IF(C96=1,$F$5+E95,IF(C96=2,$F$6+E95,$F$7+E95))</f>
        <v>366</v>
      </c>
      <c r="F96" s="15">
        <f>IF(C96=1,$G$5+F95,IF(C96=2,$G$6+F95,$G$7+F95))</f>
        <v>402</v>
      </c>
      <c r="G96" s="15">
        <f t="shared" si="14"/>
        <v>4.4634146341463419</v>
      </c>
      <c r="H96" s="15">
        <f t="shared" si="15"/>
        <v>2</v>
      </c>
      <c r="I96" s="15">
        <f>IF(H96=1,$E$5+I95,IF(H96=2,$F$5+I95,$G$5+I95))</f>
        <v>358</v>
      </c>
      <c r="J96" s="15">
        <f>IF(H96=1,$E$6+J95,IF(H96=2,$F$6+J95,$G$6+J95))</f>
        <v>379</v>
      </c>
      <c r="K96" s="15">
        <f>IF(H96=1,$E$7+K95,IF(H96=2,$F$7+K95,$G$7+K95))</f>
        <v>378</v>
      </c>
      <c r="L96" s="15">
        <f t="shared" si="16"/>
        <v>4.6219512195121952</v>
      </c>
      <c r="M96" s="15">
        <f t="shared" si="17"/>
        <v>4.5426829268292686</v>
      </c>
      <c r="N96" s="16"/>
      <c r="O96" s="16"/>
      <c r="P96" s="4"/>
    </row>
    <row r="97" spans="2:16" ht="18.75" x14ac:dyDescent="0.3">
      <c r="B97" s="13">
        <f t="shared" si="12"/>
        <v>83</v>
      </c>
      <c r="C97" s="14">
        <f t="shared" si="13"/>
        <v>2</v>
      </c>
      <c r="D97" s="15">
        <f>IF(C97=1,$E$5+D96,IF(C97=2,$E$6+D96,$E$7+D96))</f>
        <v>386</v>
      </c>
      <c r="E97" s="15">
        <f>IF(C97=1,$F$5+E96,IF(C97=2,$F$6+E96,$F$7+E96))</f>
        <v>371</v>
      </c>
      <c r="F97" s="15">
        <f>IF(C97=1,$G$5+F96,IF(C97=2,$G$6+F96,$G$7+F96))</f>
        <v>408</v>
      </c>
      <c r="G97" s="15">
        <f t="shared" si="14"/>
        <v>4.4698795180722888</v>
      </c>
      <c r="H97" s="15">
        <f t="shared" si="15"/>
        <v>2</v>
      </c>
      <c r="I97" s="15">
        <f>IF(H97=1,$E$5+I96,IF(H97=2,$F$5+I96,$G$5+I96))</f>
        <v>360</v>
      </c>
      <c r="J97" s="15">
        <f>IF(H97=1,$E$6+J96,IF(H97=2,$F$6+J96,$G$6+J96))</f>
        <v>384</v>
      </c>
      <c r="K97" s="15">
        <f>IF(H97=1,$E$7+K96,IF(H97=2,$F$7+K96,$G$7+K96))</f>
        <v>385</v>
      </c>
      <c r="L97" s="15">
        <f t="shared" si="16"/>
        <v>4.6385542168674698</v>
      </c>
      <c r="M97" s="15">
        <f t="shared" si="17"/>
        <v>4.5542168674698793</v>
      </c>
      <c r="N97" s="16"/>
      <c r="O97" s="16"/>
      <c r="P97" s="4"/>
    </row>
    <row r="98" spans="2:16" ht="18.75" x14ac:dyDescent="0.3">
      <c r="B98" s="13">
        <f t="shared" si="12"/>
        <v>84</v>
      </c>
      <c r="C98" s="14">
        <f t="shared" si="13"/>
        <v>3</v>
      </c>
      <c r="D98" s="15">
        <f>IF(C98=1,$E$5+D97,IF(C98=2,$E$6+D97,$E$7+D97))</f>
        <v>387</v>
      </c>
      <c r="E98" s="15">
        <f>IF(C98=1,$F$5+E97,IF(C98=2,$F$6+E97,$F$7+E97))</f>
        <v>378</v>
      </c>
      <c r="F98" s="15">
        <f>IF(C98=1,$G$5+F97,IF(C98=2,$G$6+F97,$G$7+F97))</f>
        <v>411</v>
      </c>
      <c r="G98" s="15">
        <f t="shared" si="14"/>
        <v>4.5</v>
      </c>
      <c r="H98" s="15">
        <f t="shared" si="15"/>
        <v>2</v>
      </c>
      <c r="I98" s="15">
        <f>IF(H98=1,$E$5+I97,IF(H98=2,$F$5+I97,$G$5+I97))</f>
        <v>362</v>
      </c>
      <c r="J98" s="15">
        <f>IF(H98=1,$E$6+J97,IF(H98=2,$F$6+J97,$G$6+J97))</f>
        <v>389</v>
      </c>
      <c r="K98" s="15">
        <f>IF(H98=1,$E$7+K97,IF(H98=2,$F$7+K97,$G$7+K97))</f>
        <v>392</v>
      </c>
      <c r="L98" s="15">
        <f t="shared" si="16"/>
        <v>4.666666666666667</v>
      </c>
      <c r="M98" s="15">
        <f t="shared" si="17"/>
        <v>4.5833333333333339</v>
      </c>
      <c r="N98" s="16"/>
      <c r="O98" s="16"/>
      <c r="P98" s="4"/>
    </row>
    <row r="99" spans="2:16" ht="18.75" x14ac:dyDescent="0.3">
      <c r="B99" s="13">
        <f t="shared" si="12"/>
        <v>85</v>
      </c>
      <c r="C99" s="14">
        <f t="shared" si="13"/>
        <v>3</v>
      </c>
      <c r="D99" s="15">
        <f>IF(C99=1,$E$5+D98,IF(C99=2,$E$6+D98,$E$7+D98))</f>
        <v>388</v>
      </c>
      <c r="E99" s="15">
        <f>IF(C99=1,$F$5+E98,IF(C99=2,$F$6+E98,$F$7+E98))</f>
        <v>385</v>
      </c>
      <c r="F99" s="15">
        <f>IF(C99=1,$G$5+F98,IF(C99=2,$G$6+F98,$G$7+F98))</f>
        <v>414</v>
      </c>
      <c r="G99" s="15">
        <f t="shared" si="14"/>
        <v>4.5294117647058822</v>
      </c>
      <c r="H99" s="15">
        <f t="shared" si="15"/>
        <v>2</v>
      </c>
      <c r="I99" s="15">
        <f>IF(H99=1,$E$5+I98,IF(H99=2,$F$5+I98,$G$5+I98))</f>
        <v>364</v>
      </c>
      <c r="J99" s="15">
        <f>IF(H99=1,$E$6+J98,IF(H99=2,$F$6+J98,$G$6+J98))</f>
        <v>394</v>
      </c>
      <c r="K99" s="15">
        <f>IF(H99=1,$E$7+K98,IF(H99=2,$F$7+K98,$G$7+K98))</f>
        <v>399</v>
      </c>
      <c r="L99" s="15">
        <f t="shared" si="16"/>
        <v>4.6941176470588237</v>
      </c>
      <c r="M99" s="15">
        <f t="shared" si="17"/>
        <v>4.6117647058823525</v>
      </c>
      <c r="N99" s="16"/>
      <c r="O99" s="16"/>
      <c r="P99" s="4"/>
    </row>
    <row r="100" spans="2:16" ht="18.75" x14ac:dyDescent="0.3">
      <c r="B100" s="13">
        <f t="shared" si="12"/>
        <v>86</v>
      </c>
      <c r="C100" s="14">
        <f t="shared" si="13"/>
        <v>3</v>
      </c>
      <c r="D100" s="15">
        <f>IF(C100=1,$E$5+D99,IF(C100=2,$E$6+D99,$E$7+D99))</f>
        <v>389</v>
      </c>
      <c r="E100" s="15">
        <f>IF(C100=1,$F$5+E99,IF(C100=2,$F$6+E99,$F$7+E99))</f>
        <v>392</v>
      </c>
      <c r="F100" s="15">
        <f>IF(C100=1,$G$5+F99,IF(C100=2,$G$6+F99,$G$7+F99))</f>
        <v>417</v>
      </c>
      <c r="G100" s="15">
        <f t="shared" si="14"/>
        <v>4.5232558139534884</v>
      </c>
      <c r="H100" s="15">
        <f t="shared" si="15"/>
        <v>1</v>
      </c>
      <c r="I100" s="15">
        <f>IF(H100=1,$E$5+I99,IF(H100=2,$F$5+I99,$G$5+I99))</f>
        <v>372</v>
      </c>
      <c r="J100" s="15">
        <f>IF(H100=1,$E$6+J99,IF(H100=2,$F$6+J99,$G$6+J99))</f>
        <v>398</v>
      </c>
      <c r="K100" s="15">
        <f>IF(H100=1,$E$7+K99,IF(H100=2,$F$7+K99,$G$7+K99))</f>
        <v>400</v>
      </c>
      <c r="L100" s="15">
        <f t="shared" si="16"/>
        <v>4.6511627906976747</v>
      </c>
      <c r="M100" s="15">
        <f t="shared" si="17"/>
        <v>4.5872093023255811</v>
      </c>
      <c r="N100" s="16"/>
      <c r="O100" s="16"/>
      <c r="P100" s="4"/>
    </row>
    <row r="101" spans="2:16" ht="18.75" x14ac:dyDescent="0.3">
      <c r="B101" s="13">
        <f t="shared" si="12"/>
        <v>87</v>
      </c>
      <c r="C101" s="14">
        <f t="shared" si="13"/>
        <v>3</v>
      </c>
      <c r="D101" s="15">
        <f>IF(C101=1,$E$5+D100,IF(C101=2,$E$6+D100,$E$7+D100))</f>
        <v>390</v>
      </c>
      <c r="E101" s="15">
        <f>IF(C101=1,$F$5+E100,IF(C101=2,$F$6+E100,$F$7+E100))</f>
        <v>399</v>
      </c>
      <c r="F101" s="15">
        <f>IF(C101=1,$G$5+F100,IF(C101=2,$G$6+F100,$G$7+F100))</f>
        <v>420</v>
      </c>
      <c r="G101" s="15">
        <f t="shared" si="14"/>
        <v>4.4827586206896548</v>
      </c>
      <c r="H101" s="15">
        <f t="shared" si="15"/>
        <v>1</v>
      </c>
      <c r="I101" s="15">
        <f>IF(H101=1,$E$5+I100,IF(H101=2,$F$5+I100,$G$5+I100))</f>
        <v>380</v>
      </c>
      <c r="J101" s="15">
        <f>IF(H101=1,$E$6+J100,IF(H101=2,$F$6+J100,$G$6+J100))</f>
        <v>402</v>
      </c>
      <c r="K101" s="15">
        <f>IF(H101=1,$E$7+K100,IF(H101=2,$F$7+K100,$G$7+K100))</f>
        <v>401</v>
      </c>
      <c r="L101" s="15">
        <f t="shared" si="16"/>
        <v>4.6206896551724137</v>
      </c>
      <c r="M101" s="15">
        <f t="shared" si="17"/>
        <v>4.5517241379310338</v>
      </c>
      <c r="N101" s="16"/>
      <c r="O101" s="16"/>
      <c r="P101" s="4"/>
    </row>
    <row r="102" spans="2:16" ht="18.75" x14ac:dyDescent="0.3">
      <c r="B102" s="13">
        <f t="shared" si="12"/>
        <v>88</v>
      </c>
      <c r="C102" s="14">
        <f t="shared" si="13"/>
        <v>2</v>
      </c>
      <c r="D102" s="15">
        <f>IF(C102=1,$E$5+D101,IF(C102=2,$E$6+D101,$E$7+D101))</f>
        <v>394</v>
      </c>
      <c r="E102" s="15">
        <f>IF(C102=1,$F$5+E101,IF(C102=2,$F$6+E101,$F$7+E101))</f>
        <v>404</v>
      </c>
      <c r="F102" s="15">
        <f>IF(C102=1,$G$5+F101,IF(C102=2,$G$6+F101,$G$7+F101))</f>
        <v>426</v>
      </c>
      <c r="G102" s="15">
        <f t="shared" si="14"/>
        <v>4.4772727272727275</v>
      </c>
      <c r="H102" s="15">
        <f t="shared" si="15"/>
        <v>1</v>
      </c>
      <c r="I102" s="15">
        <f>IF(H102=1,$E$5+I101,IF(H102=2,$F$5+I101,$G$5+I101))</f>
        <v>388</v>
      </c>
      <c r="J102" s="15">
        <f>IF(H102=1,$E$6+J101,IF(H102=2,$F$6+J101,$G$6+J101))</f>
        <v>406</v>
      </c>
      <c r="K102" s="15">
        <f>IF(H102=1,$E$7+K101,IF(H102=2,$F$7+K101,$G$7+K101))</f>
        <v>402</v>
      </c>
      <c r="L102" s="15">
        <f t="shared" si="16"/>
        <v>4.6136363636363633</v>
      </c>
      <c r="M102" s="15">
        <f t="shared" si="17"/>
        <v>4.545454545454545</v>
      </c>
      <c r="N102" s="16"/>
      <c r="O102" s="16"/>
      <c r="P102" s="4"/>
    </row>
    <row r="103" spans="2:16" ht="18.75" x14ac:dyDescent="0.3">
      <c r="B103" s="13">
        <f t="shared" si="12"/>
        <v>89</v>
      </c>
      <c r="C103" s="14">
        <f t="shared" si="13"/>
        <v>2</v>
      </c>
      <c r="D103" s="15">
        <f>IF(C103=1,$E$5+D102,IF(C103=2,$E$6+D102,$E$7+D102))</f>
        <v>398</v>
      </c>
      <c r="E103" s="15">
        <f>IF(C103=1,$F$5+E102,IF(C103=2,$F$6+E102,$F$7+E102))</f>
        <v>409</v>
      </c>
      <c r="F103" s="15">
        <f>IF(C103=1,$G$5+F102,IF(C103=2,$G$6+F102,$G$7+F102))</f>
        <v>432</v>
      </c>
      <c r="G103" s="15">
        <f t="shared" si="14"/>
        <v>4.4719101123595504</v>
      </c>
      <c r="H103" s="15">
        <f t="shared" si="15"/>
        <v>1</v>
      </c>
      <c r="I103" s="15">
        <f>IF(H103=1,$E$5+I102,IF(H103=2,$F$5+I102,$G$5+I102))</f>
        <v>396</v>
      </c>
      <c r="J103" s="15">
        <f>IF(H103=1,$E$6+J102,IF(H103=2,$F$6+J102,$G$6+J102))</f>
        <v>410</v>
      </c>
      <c r="K103" s="15">
        <f>IF(H103=1,$E$7+K102,IF(H103=2,$F$7+K102,$G$7+K102))</f>
        <v>403</v>
      </c>
      <c r="L103" s="15">
        <f t="shared" si="16"/>
        <v>4.606741573033708</v>
      </c>
      <c r="M103" s="15">
        <f t="shared" si="17"/>
        <v>4.5393258426966288</v>
      </c>
      <c r="N103" s="16"/>
      <c r="O103" s="16"/>
      <c r="P103" s="4"/>
    </row>
    <row r="104" spans="2:16" ht="18.75" x14ac:dyDescent="0.3">
      <c r="B104" s="13">
        <f t="shared" ref="B104:B115" si="18">B103+1</f>
        <v>90</v>
      </c>
      <c r="C104" s="14">
        <f t="shared" ref="C104:C115" si="19">IF(L103*B103=I103,1,IF(L103*B103=J103,2,3))</f>
        <v>2</v>
      </c>
      <c r="D104" s="15">
        <f>IF(C104=1,$E$5+D103,IF(C104=2,$E$6+D103,$E$7+D103))</f>
        <v>402</v>
      </c>
      <c r="E104" s="15">
        <f>IF(C104=1,$F$5+E103,IF(C104=2,$F$6+E103,$F$7+E103))</f>
        <v>414</v>
      </c>
      <c r="F104" s="15">
        <f>IF(C104=1,$G$5+F103,IF(C104=2,$G$6+F103,$G$7+F103))</f>
        <v>438</v>
      </c>
      <c r="G104" s="15">
        <f t="shared" ref="G104:G115" si="20">MIN(D104:F104)/B104</f>
        <v>4.4666666666666668</v>
      </c>
      <c r="H104" s="15">
        <f t="shared" ref="H104:H115" si="21">IF(G104*B104=D104,1,IF(G104*B104=E104,2,3))</f>
        <v>1</v>
      </c>
      <c r="I104" s="15">
        <f>IF(H104=1,$E$5+I103,IF(H104=2,$F$5+I103,$G$5+I103))</f>
        <v>404</v>
      </c>
      <c r="J104" s="15">
        <f>IF(H104=1,$E$6+J103,IF(H104=2,$F$6+J103,$G$6+J103))</f>
        <v>414</v>
      </c>
      <c r="K104" s="15">
        <f>IF(H104=1,$E$7+K103,IF(H104=2,$F$7+K103,$G$7+K103))</f>
        <v>404</v>
      </c>
      <c r="L104" s="15">
        <f t="shared" ref="L104:L115" si="22">MAX(I104:K104)/B104</f>
        <v>4.5999999999999996</v>
      </c>
      <c r="M104" s="15">
        <f t="shared" ref="M104:M115" si="23">AVERAGE(G104,L104)</f>
        <v>4.5333333333333332</v>
      </c>
      <c r="N104" s="16"/>
      <c r="O104" s="16"/>
      <c r="P104" s="4"/>
    </row>
    <row r="105" spans="2:16" ht="18.75" x14ac:dyDescent="0.3">
      <c r="B105" s="13">
        <f t="shared" si="18"/>
        <v>91</v>
      </c>
      <c r="C105" s="14">
        <f t="shared" si="19"/>
        <v>2</v>
      </c>
      <c r="D105" s="15">
        <f>IF(C105=1,$E$5+D104,IF(C105=2,$E$6+D104,$E$7+D104))</f>
        <v>406</v>
      </c>
      <c r="E105" s="15">
        <f>IF(C105=1,$F$5+E104,IF(C105=2,$F$6+E104,$F$7+E104))</f>
        <v>419</v>
      </c>
      <c r="F105" s="15">
        <f>IF(C105=1,$G$5+F104,IF(C105=2,$G$6+F104,$G$7+F104))</f>
        <v>444</v>
      </c>
      <c r="G105" s="15">
        <f t="shared" si="20"/>
        <v>4.4615384615384617</v>
      </c>
      <c r="H105" s="15">
        <f t="shared" si="21"/>
        <v>1</v>
      </c>
      <c r="I105" s="15">
        <f>IF(H105=1,$E$5+I104,IF(H105=2,$F$5+I104,$G$5+I104))</f>
        <v>412</v>
      </c>
      <c r="J105" s="15">
        <f>IF(H105=1,$E$6+J104,IF(H105=2,$F$6+J104,$G$6+J104))</f>
        <v>418</v>
      </c>
      <c r="K105" s="15">
        <f>IF(H105=1,$E$7+K104,IF(H105=2,$F$7+K104,$G$7+K104))</f>
        <v>405</v>
      </c>
      <c r="L105" s="15">
        <f t="shared" si="22"/>
        <v>4.5934065934065931</v>
      </c>
      <c r="M105" s="15">
        <f t="shared" si="23"/>
        <v>4.5274725274725274</v>
      </c>
      <c r="N105" s="16"/>
      <c r="O105" s="16"/>
      <c r="P105" s="4"/>
    </row>
    <row r="106" spans="2:16" ht="18.75" x14ac:dyDescent="0.3">
      <c r="B106" s="13">
        <f t="shared" si="18"/>
        <v>92</v>
      </c>
      <c r="C106" s="14">
        <f t="shared" si="19"/>
        <v>2</v>
      </c>
      <c r="D106" s="15">
        <f>IF(C106=1,$E$5+D105,IF(C106=2,$E$6+D105,$E$7+D105))</f>
        <v>410</v>
      </c>
      <c r="E106" s="15">
        <f>IF(C106=1,$F$5+E105,IF(C106=2,$F$6+E105,$F$7+E105))</f>
        <v>424</v>
      </c>
      <c r="F106" s="15">
        <f>IF(C106=1,$G$5+F105,IF(C106=2,$G$6+F105,$G$7+F105))</f>
        <v>450</v>
      </c>
      <c r="G106" s="15">
        <f t="shared" si="20"/>
        <v>4.4565217391304346</v>
      </c>
      <c r="H106" s="15">
        <f t="shared" si="21"/>
        <v>1</v>
      </c>
      <c r="I106" s="15">
        <f>IF(H106=1,$E$5+I105,IF(H106=2,$F$5+I105,$G$5+I105))</f>
        <v>420</v>
      </c>
      <c r="J106" s="15">
        <f>IF(H106=1,$E$6+J105,IF(H106=2,$F$6+J105,$G$6+J105))</f>
        <v>422</v>
      </c>
      <c r="K106" s="15">
        <f>IF(H106=1,$E$7+K105,IF(H106=2,$F$7+K105,$G$7+K105))</f>
        <v>406</v>
      </c>
      <c r="L106" s="15">
        <f t="shared" si="22"/>
        <v>4.5869565217391308</v>
      </c>
      <c r="M106" s="15">
        <f t="shared" si="23"/>
        <v>4.5217391304347831</v>
      </c>
      <c r="N106" s="16"/>
      <c r="O106" s="16"/>
      <c r="P106" s="4"/>
    </row>
    <row r="107" spans="2:16" ht="18.75" x14ac:dyDescent="0.3">
      <c r="B107" s="13">
        <f t="shared" si="18"/>
        <v>93</v>
      </c>
      <c r="C107" s="14">
        <f t="shared" si="19"/>
        <v>2</v>
      </c>
      <c r="D107" s="15">
        <f>IF(C107=1,$E$5+D106,IF(C107=2,$E$6+D106,$E$7+D106))</f>
        <v>414</v>
      </c>
      <c r="E107" s="15">
        <f>IF(C107=1,$F$5+E106,IF(C107=2,$F$6+E106,$F$7+E106))</f>
        <v>429</v>
      </c>
      <c r="F107" s="15">
        <f>IF(C107=1,$G$5+F106,IF(C107=2,$G$6+F106,$G$7+F106))</f>
        <v>456</v>
      </c>
      <c r="G107" s="15">
        <f t="shared" si="20"/>
        <v>4.4516129032258061</v>
      </c>
      <c r="H107" s="15">
        <f t="shared" si="21"/>
        <v>1</v>
      </c>
      <c r="I107" s="15">
        <f>IF(H107=1,$E$5+I106,IF(H107=2,$F$5+I106,$G$5+I106))</f>
        <v>428</v>
      </c>
      <c r="J107" s="15">
        <f>IF(H107=1,$E$6+J106,IF(H107=2,$F$6+J106,$G$6+J106))</f>
        <v>426</v>
      </c>
      <c r="K107" s="15">
        <f>IF(H107=1,$E$7+K106,IF(H107=2,$F$7+K106,$G$7+K106))</f>
        <v>407</v>
      </c>
      <c r="L107" s="15">
        <f t="shared" si="22"/>
        <v>4.602150537634409</v>
      </c>
      <c r="M107" s="15">
        <f t="shared" si="23"/>
        <v>4.5268817204301079</v>
      </c>
      <c r="N107" s="16"/>
      <c r="O107" s="16"/>
      <c r="P107" s="4"/>
    </row>
    <row r="108" spans="2:16" ht="18.75" x14ac:dyDescent="0.3">
      <c r="B108" s="13">
        <f t="shared" si="18"/>
        <v>94</v>
      </c>
      <c r="C108" s="14">
        <f t="shared" si="19"/>
        <v>1</v>
      </c>
      <c r="D108" s="15">
        <f>IF(C108=1,$E$5+D107,IF(C108=2,$E$6+D107,$E$7+D107))</f>
        <v>422</v>
      </c>
      <c r="E108" s="15">
        <f>IF(C108=1,$F$5+E107,IF(C108=2,$F$6+E107,$F$7+E107))</f>
        <v>431</v>
      </c>
      <c r="F108" s="15">
        <f>IF(C108=1,$G$5+F107,IF(C108=2,$G$6+F107,$G$7+F107))</f>
        <v>460</v>
      </c>
      <c r="G108" s="15">
        <f t="shared" si="20"/>
        <v>4.4893617021276597</v>
      </c>
      <c r="H108" s="15">
        <f t="shared" si="21"/>
        <v>1</v>
      </c>
      <c r="I108" s="15">
        <f>IF(H108=1,$E$5+I107,IF(H108=2,$F$5+I107,$G$5+I107))</f>
        <v>436</v>
      </c>
      <c r="J108" s="15">
        <f>IF(H108=1,$E$6+J107,IF(H108=2,$F$6+J107,$G$6+J107))</f>
        <v>430</v>
      </c>
      <c r="K108" s="15">
        <f>IF(H108=1,$E$7+K107,IF(H108=2,$F$7+K107,$G$7+K107))</f>
        <v>408</v>
      </c>
      <c r="L108" s="15">
        <f t="shared" si="22"/>
        <v>4.6382978723404253</v>
      </c>
      <c r="M108" s="15">
        <f t="shared" si="23"/>
        <v>4.5638297872340425</v>
      </c>
      <c r="N108" s="16"/>
      <c r="O108" s="16"/>
      <c r="P108" s="4"/>
    </row>
    <row r="109" spans="2:16" ht="18.75" x14ac:dyDescent="0.3">
      <c r="B109" s="13">
        <f t="shared" si="18"/>
        <v>95</v>
      </c>
      <c r="C109" s="14">
        <f t="shared" si="19"/>
        <v>1</v>
      </c>
      <c r="D109" s="15">
        <f>IF(C109=1,$E$5+D108,IF(C109=2,$E$6+D108,$E$7+D108))</f>
        <v>430</v>
      </c>
      <c r="E109" s="15">
        <f>IF(C109=1,$F$5+E108,IF(C109=2,$F$6+E108,$F$7+E108))</f>
        <v>433</v>
      </c>
      <c r="F109" s="15">
        <f>IF(C109=1,$G$5+F108,IF(C109=2,$G$6+F108,$G$7+F108))</f>
        <v>464</v>
      </c>
      <c r="G109" s="15">
        <f t="shared" si="20"/>
        <v>4.5263157894736841</v>
      </c>
      <c r="H109" s="15">
        <f t="shared" si="21"/>
        <v>1</v>
      </c>
      <c r="I109" s="15">
        <f>IF(H109=1,$E$5+I108,IF(H109=2,$F$5+I108,$G$5+I108))</f>
        <v>444</v>
      </c>
      <c r="J109" s="15">
        <f>IF(H109=1,$E$6+J108,IF(H109=2,$F$6+J108,$G$6+J108))</f>
        <v>434</v>
      </c>
      <c r="K109" s="15">
        <f>IF(H109=1,$E$7+K108,IF(H109=2,$F$7+K108,$G$7+K108))</f>
        <v>409</v>
      </c>
      <c r="L109" s="15">
        <f t="shared" si="22"/>
        <v>4.6736842105263161</v>
      </c>
      <c r="M109" s="15">
        <f t="shared" si="23"/>
        <v>4.5999999999999996</v>
      </c>
      <c r="N109" s="17"/>
      <c r="O109" s="18"/>
      <c r="P109" s="4"/>
    </row>
    <row r="110" spans="2:16" ht="18.75" x14ac:dyDescent="0.3">
      <c r="B110" s="13">
        <f t="shared" si="18"/>
        <v>96</v>
      </c>
      <c r="C110" s="14">
        <f t="shared" si="19"/>
        <v>1</v>
      </c>
      <c r="D110" s="15">
        <f>IF(C110=1,$E$5+D109,IF(C110=2,$E$6+D109,$E$7+D109))</f>
        <v>438</v>
      </c>
      <c r="E110" s="15">
        <f>IF(C110=1,$F$5+E109,IF(C110=2,$F$6+E109,$F$7+E109))</f>
        <v>435</v>
      </c>
      <c r="F110" s="15">
        <f>IF(C110=1,$G$5+F109,IF(C110=2,$G$6+F109,$G$7+F109))</f>
        <v>468</v>
      </c>
      <c r="G110" s="15">
        <f t="shared" si="20"/>
        <v>4.53125</v>
      </c>
      <c r="H110" s="15">
        <f t="shared" si="21"/>
        <v>2</v>
      </c>
      <c r="I110" s="15">
        <f>IF(H110=1,$E$5+I109,IF(H110=2,$F$5+I109,$G$5+I109))</f>
        <v>446</v>
      </c>
      <c r="J110" s="15">
        <f>IF(H110=1,$E$6+J109,IF(H110=2,$F$6+J109,$G$6+J109))</f>
        <v>439</v>
      </c>
      <c r="K110" s="15">
        <f>IF(H110=1,$E$7+K109,IF(H110=2,$F$7+K109,$G$7+K109))</f>
        <v>416</v>
      </c>
      <c r="L110" s="15">
        <f t="shared" si="22"/>
        <v>4.645833333333333</v>
      </c>
      <c r="M110" s="15">
        <f t="shared" si="23"/>
        <v>4.5885416666666661</v>
      </c>
      <c r="N110" s="16"/>
      <c r="O110" s="16"/>
      <c r="P110" s="4"/>
    </row>
    <row r="111" spans="2:16" ht="18.75" x14ac:dyDescent="0.3">
      <c r="B111" s="13">
        <f t="shared" si="18"/>
        <v>97</v>
      </c>
      <c r="C111" s="14">
        <f t="shared" si="19"/>
        <v>1</v>
      </c>
      <c r="D111" s="15">
        <f>IF(C111=1,$E$5+D110,IF(C111=2,$E$6+D110,$E$7+D110))</f>
        <v>446</v>
      </c>
      <c r="E111" s="15">
        <f>IF(C111=1,$F$5+E110,IF(C111=2,$F$6+E110,$F$7+E110))</f>
        <v>437</v>
      </c>
      <c r="F111" s="15">
        <f>IF(C111=1,$G$5+F110,IF(C111=2,$G$6+F110,$G$7+F110))</f>
        <v>472</v>
      </c>
      <c r="G111" s="15">
        <f t="shared" si="20"/>
        <v>4.5051546391752577</v>
      </c>
      <c r="H111" s="15">
        <f t="shared" si="21"/>
        <v>2</v>
      </c>
      <c r="I111" s="15">
        <f>IF(H111=1,$E$5+I110,IF(H111=2,$F$5+I110,$G$5+I110))</f>
        <v>448</v>
      </c>
      <c r="J111" s="15">
        <f>IF(H111=1,$E$6+J110,IF(H111=2,$F$6+J110,$G$6+J110))</f>
        <v>444</v>
      </c>
      <c r="K111" s="15">
        <f>IF(H111=1,$E$7+K110,IF(H111=2,$F$7+K110,$G$7+K110))</f>
        <v>423</v>
      </c>
      <c r="L111" s="15">
        <f t="shared" si="22"/>
        <v>4.6185567010309274</v>
      </c>
      <c r="M111" s="15">
        <f t="shared" si="23"/>
        <v>4.5618556701030926</v>
      </c>
      <c r="N111" s="16"/>
      <c r="O111" s="16"/>
      <c r="P111" s="4"/>
    </row>
    <row r="112" spans="2:16" ht="18.75" x14ac:dyDescent="0.3">
      <c r="B112" s="13">
        <f t="shared" si="18"/>
        <v>98</v>
      </c>
      <c r="C112" s="14">
        <f t="shared" si="19"/>
        <v>1</v>
      </c>
      <c r="D112" s="15">
        <f>IF(C112=1,$E$5+D111,IF(C112=2,$E$6+D111,$E$7+D111))</f>
        <v>454</v>
      </c>
      <c r="E112" s="15">
        <f>IF(C112=1,$F$5+E111,IF(C112=2,$F$6+E111,$F$7+E111))</f>
        <v>439</v>
      </c>
      <c r="F112" s="15">
        <f>IF(C112=1,$G$5+F111,IF(C112=2,$G$6+F111,$G$7+F111))</f>
        <v>476</v>
      </c>
      <c r="G112" s="15">
        <f t="shared" si="20"/>
        <v>4.4795918367346941</v>
      </c>
      <c r="H112" s="15">
        <f t="shared" si="21"/>
        <v>2</v>
      </c>
      <c r="I112" s="15">
        <f>IF(H112=1,$E$5+I111,IF(H112=2,$F$5+I111,$G$5+I111))</f>
        <v>450</v>
      </c>
      <c r="J112" s="15">
        <f>IF(H112=1,$E$6+J111,IF(H112=2,$F$6+J111,$G$6+J111))</f>
        <v>449</v>
      </c>
      <c r="K112" s="15">
        <f>IF(H112=1,$E$7+K111,IF(H112=2,$F$7+K111,$G$7+K111))</f>
        <v>430</v>
      </c>
      <c r="L112" s="15">
        <f t="shared" si="22"/>
        <v>4.591836734693878</v>
      </c>
      <c r="M112" s="15">
        <f t="shared" si="23"/>
        <v>4.5357142857142865</v>
      </c>
      <c r="N112" s="16"/>
      <c r="O112" s="16"/>
      <c r="P112" s="4"/>
    </row>
    <row r="113" spans="1:16" ht="18.75" x14ac:dyDescent="0.3">
      <c r="B113" s="13">
        <f t="shared" si="18"/>
        <v>99</v>
      </c>
      <c r="C113" s="14">
        <f t="shared" si="19"/>
        <v>1</v>
      </c>
      <c r="D113" s="15">
        <f>IF(C113=1,$E$5+D112,IF(C113=2,$E$6+D112,$E$7+D112))</f>
        <v>462</v>
      </c>
      <c r="E113" s="15">
        <f>IF(C113=1,$F$5+E112,IF(C113=2,$F$6+E112,$F$7+E112))</f>
        <v>441</v>
      </c>
      <c r="F113" s="15">
        <f>IF(C113=1,$G$5+F112,IF(C113=2,$G$6+F112,$G$7+F112))</f>
        <v>480</v>
      </c>
      <c r="G113" s="15">
        <f t="shared" si="20"/>
        <v>4.4545454545454541</v>
      </c>
      <c r="H113" s="15">
        <f t="shared" si="21"/>
        <v>2</v>
      </c>
      <c r="I113" s="15">
        <f>IF(H113=1,$E$5+I112,IF(H113=2,$F$5+I112,$G$5+I112))</f>
        <v>452</v>
      </c>
      <c r="J113" s="15">
        <f>IF(H113=1,$E$6+J112,IF(H113=2,$F$6+J112,$G$6+J112))</f>
        <v>454</v>
      </c>
      <c r="K113" s="15">
        <f>IF(H113=1,$E$7+K112,IF(H113=2,$F$7+K112,$G$7+K112))</f>
        <v>437</v>
      </c>
      <c r="L113" s="15">
        <f t="shared" si="22"/>
        <v>4.5858585858585856</v>
      </c>
      <c r="M113" s="15">
        <f t="shared" si="23"/>
        <v>4.5202020202020199</v>
      </c>
      <c r="P113" s="4"/>
    </row>
    <row r="114" spans="1:16" ht="18.75" x14ac:dyDescent="0.3">
      <c r="B114" s="13">
        <f t="shared" si="18"/>
        <v>100</v>
      </c>
      <c r="C114" s="14">
        <f t="shared" si="19"/>
        <v>2</v>
      </c>
      <c r="D114" s="15">
        <f>IF(C114=1,$E$5+D113,IF(C114=2,$E$6+D113,$E$7+D113))</f>
        <v>466</v>
      </c>
      <c r="E114" s="15">
        <f>IF(C114=1,$F$5+E113,IF(C114=2,$F$6+E113,$F$7+E113))</f>
        <v>446</v>
      </c>
      <c r="F114" s="15">
        <f>IF(C114=1,$G$5+F113,IF(C114=2,$G$6+F113,$G$7+F113))</f>
        <v>486</v>
      </c>
      <c r="G114" s="15">
        <f t="shared" si="20"/>
        <v>4.46</v>
      </c>
      <c r="H114" s="15">
        <f t="shared" si="21"/>
        <v>2</v>
      </c>
      <c r="I114" s="15">
        <f>IF(H114=1,$E$5+I113,IF(H114=2,$F$5+I113,$G$5+I113))</f>
        <v>454</v>
      </c>
      <c r="J114" s="15">
        <f>IF(H114=1,$E$6+J113,IF(H114=2,$F$6+J113,$G$6+J113))</f>
        <v>459</v>
      </c>
      <c r="K114" s="15">
        <f>IF(H114=1,$E$7+K113,IF(H114=2,$F$7+K113,$G$7+K113))</f>
        <v>444</v>
      </c>
      <c r="L114" s="15">
        <f t="shared" si="22"/>
        <v>4.59</v>
      </c>
      <c r="M114" s="15">
        <f t="shared" si="23"/>
        <v>4.5250000000000004</v>
      </c>
      <c r="N114" s="16"/>
      <c r="O114" s="16"/>
      <c r="P114" s="4"/>
    </row>
    <row r="115" spans="1:16" ht="18.75" x14ac:dyDescent="0.3">
      <c r="B115" s="13">
        <f t="shared" si="18"/>
        <v>101</v>
      </c>
      <c r="C115" s="14">
        <f t="shared" si="19"/>
        <v>2</v>
      </c>
      <c r="D115" s="15">
        <f>IF(C115=1,$E$5+D114,IF(C115=2,$E$6+D114,$E$7+D114))</f>
        <v>470</v>
      </c>
      <c r="E115" s="15">
        <f>IF(C115=1,$F$5+E114,IF(C115=2,$F$6+E114,$F$7+E114))</f>
        <v>451</v>
      </c>
      <c r="F115" s="15">
        <f>IF(C115=1,$G$5+F114,IF(C115=2,$G$6+F114,$G$7+F114))</f>
        <v>492</v>
      </c>
      <c r="G115" s="15">
        <f t="shared" si="20"/>
        <v>4.4653465346534658</v>
      </c>
      <c r="H115" s="15">
        <f t="shared" si="21"/>
        <v>2</v>
      </c>
      <c r="I115" s="15">
        <f>IF(H115=1,$E$5+I114,IF(H115=2,$F$5+I114,$G$5+I114))</f>
        <v>456</v>
      </c>
      <c r="J115" s="15">
        <f>IF(H115=1,$E$6+J114,IF(H115=2,$F$6+J114,$G$6+J114))</f>
        <v>464</v>
      </c>
      <c r="K115" s="15">
        <f>IF(H115=1,$E$7+K114,IF(H115=2,$F$7+K114,$G$7+K114))</f>
        <v>451</v>
      </c>
      <c r="L115" s="15">
        <f t="shared" si="22"/>
        <v>4.5940594059405937</v>
      </c>
      <c r="M115" s="19">
        <f t="shared" si="23"/>
        <v>4.5297029702970297</v>
      </c>
      <c r="N115" s="24" t="s">
        <v>17</v>
      </c>
      <c r="O115" s="23"/>
      <c r="P115" s="4"/>
    </row>
    <row r="116" spans="1:16" ht="18.75" x14ac:dyDescent="0.3">
      <c r="B116" s="20"/>
      <c r="C116" s="21">
        <f>COUNT(C15:C115)</f>
        <v>101</v>
      </c>
      <c r="D116" s="20"/>
      <c r="E116" s="20"/>
      <c r="F116" s="20"/>
      <c r="G116" s="20"/>
      <c r="H116" s="20">
        <f>COUNT(H15:H115)</f>
        <v>101</v>
      </c>
      <c r="I116" s="20"/>
      <c r="J116" s="20"/>
      <c r="K116" s="20"/>
      <c r="L116" s="20"/>
      <c r="M116" s="20"/>
      <c r="N116" s="16"/>
      <c r="O116" s="16"/>
      <c r="P116" s="4"/>
    </row>
    <row r="117" spans="1:16" ht="18.75" x14ac:dyDescent="0.3">
      <c r="B117" s="28" t="s">
        <v>14</v>
      </c>
      <c r="C117" s="25">
        <f>COUNTIF(C15:C115,1)/C116</f>
        <v>0.29702970297029702</v>
      </c>
      <c r="D117" s="20"/>
      <c r="E117" s="20"/>
      <c r="F117" s="20"/>
      <c r="G117" s="28" t="s">
        <v>18</v>
      </c>
      <c r="H117" s="25">
        <f>COUNTIF(H15:H115,1)/H116</f>
        <v>0.41584158415841582</v>
      </c>
      <c r="I117" s="20"/>
      <c r="J117" s="20"/>
      <c r="K117" s="20"/>
      <c r="L117" s="20"/>
      <c r="M117" s="20"/>
      <c r="N117" s="16"/>
      <c r="O117" s="16"/>
      <c r="P117" s="4"/>
    </row>
    <row r="118" spans="1:16" ht="18.75" x14ac:dyDescent="0.3">
      <c r="B118" s="12" t="s">
        <v>15</v>
      </c>
      <c r="C118" s="26">
        <f>COUNTIF(C16:C117,2)/C116</f>
        <v>0.52475247524752477</v>
      </c>
      <c r="D118" s="20"/>
      <c r="E118" s="20"/>
      <c r="F118" s="20"/>
      <c r="G118" s="30" t="s">
        <v>19</v>
      </c>
      <c r="H118" s="27">
        <f>COUNTIF(H16:H117,2)/H116</f>
        <v>0.57425742574257421</v>
      </c>
      <c r="I118" s="20"/>
      <c r="J118" s="20"/>
      <c r="K118" s="20"/>
      <c r="L118" s="20"/>
      <c r="M118" s="20"/>
      <c r="N118" s="16"/>
      <c r="O118" s="16"/>
      <c r="P118" s="4"/>
    </row>
    <row r="119" spans="1:16" ht="18.75" x14ac:dyDescent="0.3">
      <c r="B119" s="29" t="s">
        <v>16</v>
      </c>
      <c r="C119" s="22">
        <f>COUNTIF(C17:C118,3)/C116</f>
        <v>0.16831683168316833</v>
      </c>
      <c r="D119" s="20"/>
      <c r="E119" s="20"/>
      <c r="F119" s="20"/>
      <c r="G119" s="29" t="s">
        <v>20</v>
      </c>
      <c r="H119" s="22">
        <f>COUNTIF(H17:H118,3)/H116</f>
        <v>0</v>
      </c>
      <c r="I119" s="20"/>
      <c r="J119" s="20"/>
      <c r="K119" s="20"/>
      <c r="L119" s="20"/>
      <c r="M119" s="20"/>
      <c r="P119" s="4"/>
    </row>
    <row r="120" spans="1:16" ht="18.75" x14ac:dyDescent="0.3">
      <c r="B120" s="21"/>
      <c r="C120" s="20"/>
      <c r="D120" s="20"/>
      <c r="E120" s="20"/>
      <c r="F120" s="20"/>
      <c r="G120" s="31"/>
      <c r="H120" s="20"/>
      <c r="I120" s="20"/>
      <c r="J120" s="20"/>
      <c r="K120" s="20"/>
      <c r="L120" s="20"/>
      <c r="M120" s="16"/>
      <c r="N120" s="16"/>
      <c r="O120" s="16"/>
      <c r="P120" s="4"/>
    </row>
    <row r="121" spans="1:16" ht="18.75" x14ac:dyDescent="0.3">
      <c r="B121" s="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"/>
      <c r="N121" s="16"/>
      <c r="O121" s="16"/>
      <c r="P121" s="4"/>
    </row>
    <row r="122" spans="1:16" ht="18.75" x14ac:dyDescent="0.3">
      <c r="B122" s="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16"/>
      <c r="O122" s="16"/>
      <c r="P122" s="4"/>
    </row>
    <row r="123" spans="1:16" ht="18.75" x14ac:dyDescent="0.3">
      <c r="B123" s="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16"/>
      <c r="O123" s="16"/>
      <c r="P123" s="4"/>
    </row>
    <row r="124" spans="1:16" ht="18.75" x14ac:dyDescent="0.3">
      <c r="A124" s="1"/>
      <c r="B124" s="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16"/>
      <c r="O124" s="16"/>
    </row>
    <row r="125" spans="1:16" ht="18.75" x14ac:dyDescent="0.3">
      <c r="A125" s="1"/>
      <c r="B125" s="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"/>
      <c r="N125" s="4"/>
      <c r="O125" s="4"/>
    </row>
    <row r="126" spans="1:16" ht="18.75" x14ac:dyDescent="0.3">
      <c r="A126" s="1"/>
      <c r="B126" s="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4"/>
      <c r="O126" s="4"/>
    </row>
    <row r="127" spans="1:16" ht="18.75" x14ac:dyDescent="0.3">
      <c r="A127" s="1"/>
      <c r="B127" s="5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4"/>
      <c r="O127" s="4"/>
    </row>
    <row r="128" spans="1:16" ht="18.75" x14ac:dyDescent="0.3">
      <c r="A128" s="1"/>
      <c r="B128" s="5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4"/>
      <c r="O128" s="4"/>
    </row>
    <row r="129" spans="1:15" ht="18.75" x14ac:dyDescent="0.3">
      <c r="A129" s="1"/>
      <c r="B129" s="5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4"/>
      <c r="O129" s="4"/>
    </row>
    <row r="130" spans="1:15" ht="18.75" x14ac:dyDescent="0.3">
      <c r="A130" s="1"/>
      <c r="B130" s="5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4"/>
      <c r="O130" s="4"/>
    </row>
    <row r="131" spans="1:15" ht="18.75" x14ac:dyDescent="0.3">
      <c r="A131" s="1"/>
      <c r="B131" s="5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5" ht="18.75" x14ac:dyDescent="0.3">
      <c r="A132" s="1"/>
      <c r="B132" s="5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5" ht="18.75" x14ac:dyDescent="0.3">
      <c r="A133" s="1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5" ht="18.75" x14ac:dyDescent="0.3">
      <c r="A134" s="1"/>
    </row>
    <row r="135" spans="1:15" ht="18.75" x14ac:dyDescent="0.3">
      <c r="A135" s="1"/>
    </row>
    <row r="136" spans="1:15" ht="18.75" x14ac:dyDescent="0.3">
      <c r="A136" s="1"/>
    </row>
    <row r="137" spans="1:15" x14ac:dyDescent="0.25">
      <c r="A137" s="2"/>
    </row>
  </sheetData>
  <mergeCells count="4">
    <mergeCell ref="N115:O115"/>
    <mergeCell ref="D3:G3"/>
    <mergeCell ref="B12:M13"/>
    <mergeCell ref="D8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Revol</dc:creator>
  <cp:lastModifiedBy>ДМ. Па.</cp:lastModifiedBy>
  <dcterms:created xsi:type="dcterms:W3CDTF">2020-10-21T13:56:18Z</dcterms:created>
  <dcterms:modified xsi:type="dcterms:W3CDTF">2020-10-22T20:22:03Z</dcterms:modified>
</cp:coreProperties>
</file>