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2995" windowHeight="952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K1" i="1"/>
  <c r="J2" i="1"/>
  <c r="J1" i="1"/>
  <c r="F22" i="1" l="1"/>
  <c r="G22" i="1"/>
  <c r="F21" i="1"/>
  <c r="G21" i="1"/>
  <c r="A22" i="1"/>
  <c r="E22" i="1"/>
  <c r="E21" i="1"/>
  <c r="F2" i="1" l="1"/>
  <c r="F3" i="1"/>
  <c r="F6" i="1"/>
  <c r="F7" i="1"/>
  <c r="F10" i="1"/>
  <c r="F11" i="1"/>
  <c r="F14" i="1"/>
  <c r="F15" i="1"/>
  <c r="F18" i="1"/>
  <c r="F19" i="1"/>
  <c r="E2" i="1"/>
  <c r="E3" i="1"/>
  <c r="E6" i="1"/>
  <c r="E7" i="1"/>
  <c r="E10" i="1"/>
  <c r="E11" i="1"/>
  <c r="E14" i="1"/>
  <c r="E15" i="1"/>
  <c r="E18" i="1"/>
  <c r="E19" i="1"/>
  <c r="B21" i="1"/>
  <c r="F4" i="1" s="1"/>
  <c r="C21" i="1"/>
  <c r="G4" i="1" s="1"/>
  <c r="C22" i="1"/>
  <c r="G7" i="1" s="1"/>
  <c r="B22" i="1"/>
  <c r="A23" i="1"/>
  <c r="A24" i="1" s="1"/>
  <c r="A21" i="1"/>
  <c r="G19" i="1" l="1"/>
  <c r="G11" i="1"/>
  <c r="G3" i="1"/>
  <c r="G18" i="1"/>
  <c r="G14" i="1"/>
  <c r="G10" i="1"/>
  <c r="G6" i="1"/>
  <c r="G2" i="1"/>
  <c r="E17" i="1"/>
  <c r="E13" i="1"/>
  <c r="E9" i="1"/>
  <c r="E5" i="1"/>
  <c r="F1" i="1"/>
  <c r="F17" i="1"/>
  <c r="F13" i="1"/>
  <c r="F9" i="1"/>
  <c r="F5" i="1"/>
  <c r="G1" i="1"/>
  <c r="G17" i="1"/>
  <c r="G13" i="1"/>
  <c r="G9" i="1"/>
  <c r="G5" i="1"/>
  <c r="E1" i="1"/>
  <c r="G15" i="1"/>
  <c r="E20" i="1"/>
  <c r="E16" i="1"/>
  <c r="E12" i="1"/>
  <c r="E8" i="1"/>
  <c r="E4" i="1"/>
  <c r="F20" i="1"/>
  <c r="F16" i="1"/>
  <c r="F12" i="1"/>
  <c r="F8" i="1"/>
  <c r="G20" i="1"/>
  <c r="G16" i="1"/>
  <c r="G12" i="1"/>
  <c r="G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3" x14ac:knownFonts="1">
    <font>
      <sz val="11"/>
      <color theme="1"/>
      <name val="Calibri"/>
      <family val="2"/>
      <charset val="204"/>
      <scheme val="minor"/>
    </font>
    <font>
      <sz val="10"/>
      <name val="Arial"/>
      <charset val="204"/>
    </font>
    <font>
      <sz val="10"/>
      <color indexed="8"/>
      <name val="Arial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1" fontId="2" fillId="0" borderId="0" xfId="1" applyNumberFormat="1" applyFont="1" applyFill="1" applyBorder="1" applyAlignment="1" applyProtection="1">
      <alignment vertical="center"/>
    </xf>
    <xf numFmtId="1" fontId="0" fillId="0" borderId="0" xfId="0" applyNumberFormat="1"/>
    <xf numFmtId="164" fontId="0" fillId="0" borderId="0" xfId="0" applyNumberFormat="1"/>
  </cellXfs>
  <cellStyles count="2">
    <cellStyle name="Обычный" xfId="0" builtinId="0"/>
    <cellStyle name="Обычный_Лист1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D4D4D4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K1" sqref="K1:K20"/>
    </sheetView>
  </sheetViews>
  <sheetFormatPr defaultRowHeight="15" x14ac:dyDescent="0.25"/>
  <cols>
    <col min="5" max="7" width="13.42578125" bestFit="1" customWidth="1"/>
    <col min="10" max="10" width="15.85546875" customWidth="1"/>
  </cols>
  <sheetData>
    <row r="1" spans="1:11" x14ac:dyDescent="0.25">
      <c r="A1" s="1">
        <v>2206</v>
      </c>
      <c r="B1" s="1">
        <v>6560</v>
      </c>
      <c r="C1" s="1">
        <v>5777</v>
      </c>
      <c r="E1" s="3">
        <f>(A1-A21)/A22</f>
        <v>0.43586510681241736</v>
      </c>
      <c r="F1" s="3">
        <f>(B1-$B$21)/$B$22</f>
        <v>1.4866889044040674</v>
      </c>
      <c r="G1" s="3">
        <f>(C1-$C$21)/$C$22</f>
        <v>0.11038319634647956</v>
      </c>
      <c r="J1" s="3">
        <f>AVERAGE(E1:G1)</f>
        <v>0.67764573585432142</v>
      </c>
      <c r="K1">
        <f>_xlfn.STDEV.S(E1:G1)</f>
        <v>0.71930365975914434</v>
      </c>
    </row>
    <row r="2" spans="1:11" x14ac:dyDescent="0.25">
      <c r="A2" s="1">
        <v>30</v>
      </c>
      <c r="B2" s="1">
        <v>441</v>
      </c>
      <c r="C2" s="1">
        <v>603</v>
      </c>
      <c r="E2" s="3">
        <f t="shared" ref="E2:E20" si="0">(A2-$A$21)/$A$22</f>
        <v>-0.78761589476629801</v>
      </c>
      <c r="F2" s="3">
        <f t="shared" ref="F2:F20" si="1">(B2-$B$21)/$B$22</f>
        <v>-0.72109165501261974</v>
      </c>
      <c r="G2" s="3">
        <f t="shared" ref="G2:G20" si="2">(C2-$C$21)/$C$22</f>
        <v>-0.52888550512731203</v>
      </c>
      <c r="J2" s="3">
        <f>AVERAGE(E2:G2)</f>
        <v>-0.67919768496874333</v>
      </c>
      <c r="K2">
        <f t="shared" ref="K2:K20" si="3">_xlfn.STDEV.S(E2:G2)</f>
        <v>0.13435654868748684</v>
      </c>
    </row>
    <row r="3" spans="1:11" x14ac:dyDescent="0.25">
      <c r="A3" s="1">
        <v>1658</v>
      </c>
      <c r="B3" s="1">
        <v>4346</v>
      </c>
      <c r="C3" s="1">
        <v>5303</v>
      </c>
      <c r="E3" s="3">
        <f t="shared" si="0"/>
        <v>0.12774581045895414</v>
      </c>
      <c r="F3" s="3">
        <f t="shared" si="1"/>
        <v>0.68786129228631199</v>
      </c>
      <c r="G3" s="3">
        <f t="shared" si="2"/>
        <v>5.1818572361443369E-2</v>
      </c>
      <c r="J3" s="3">
        <f t="shared" ref="J3:J20" si="4">AVERAGE(E3:G3)</f>
        <v>0.28914189170223653</v>
      </c>
      <c r="K3">
        <f t="shared" si="3"/>
        <v>0.34738178805583969</v>
      </c>
    </row>
    <row r="4" spans="1:11" x14ac:dyDescent="0.25">
      <c r="A4" s="1">
        <v>2008</v>
      </c>
      <c r="B4" s="1">
        <v>7119</v>
      </c>
      <c r="C4" s="1">
        <v>9286</v>
      </c>
      <c r="E4" s="3">
        <f t="shared" si="0"/>
        <v>0.32453733185258943</v>
      </c>
      <c r="F4" s="3">
        <f t="shared" si="1"/>
        <v>1.6883802482043497</v>
      </c>
      <c r="G4" s="3">
        <f t="shared" si="2"/>
        <v>0.54393438951840356</v>
      </c>
      <c r="J4" s="3">
        <f t="shared" si="4"/>
        <v>0.85228398985844755</v>
      </c>
      <c r="K4">
        <f t="shared" si="3"/>
        <v>0.73234314507825982</v>
      </c>
    </row>
    <row r="5" spans="1:11" x14ac:dyDescent="0.25">
      <c r="A5" s="1">
        <v>639</v>
      </c>
      <c r="B5" s="1">
        <v>1114</v>
      </c>
      <c r="C5" s="1">
        <v>1245</v>
      </c>
      <c r="E5" s="3">
        <f t="shared" si="0"/>
        <v>-0.44519864754137256</v>
      </c>
      <c r="F5" s="3">
        <f t="shared" si="1"/>
        <v>-0.47826826614394347</v>
      </c>
      <c r="G5" s="3">
        <f t="shared" si="2"/>
        <v>-0.4495637992235289</v>
      </c>
      <c r="J5" s="3">
        <f t="shared" si="4"/>
        <v>-0.45767690430294827</v>
      </c>
      <c r="K5">
        <f t="shared" si="3"/>
        <v>1.7965711067256748E-2</v>
      </c>
    </row>
    <row r="6" spans="1:11" x14ac:dyDescent="0.25">
      <c r="A6" s="1">
        <v>151</v>
      </c>
      <c r="B6" s="1">
        <v>608</v>
      </c>
      <c r="C6" s="1">
        <v>2412</v>
      </c>
      <c r="E6" s="3">
        <f t="shared" si="0"/>
        <v>-0.71958225451306979</v>
      </c>
      <c r="F6" s="3">
        <f t="shared" si="1"/>
        <v>-0.66083681706155151</v>
      </c>
      <c r="G6" s="3">
        <f t="shared" si="2"/>
        <v>-0.3053762123236613</v>
      </c>
      <c r="J6" s="3">
        <f t="shared" si="4"/>
        <v>-0.56193176129942746</v>
      </c>
      <c r="K6">
        <f t="shared" si="3"/>
        <v>0.22411675280539661</v>
      </c>
    </row>
    <row r="7" spans="1:11" x14ac:dyDescent="0.25">
      <c r="A7" s="1">
        <v>286</v>
      </c>
      <c r="B7" s="1">
        <v>91</v>
      </c>
      <c r="C7" s="1">
        <v>1586</v>
      </c>
      <c r="E7" s="3">
        <f t="shared" si="0"/>
        <v>-0.64367695340409614</v>
      </c>
      <c r="F7" s="3">
        <f t="shared" si="1"/>
        <v>-0.84737424952084672</v>
      </c>
      <c r="G7" s="3">
        <f t="shared" si="2"/>
        <v>-0.40743186509083407</v>
      </c>
      <c r="J7" s="3">
        <f t="shared" si="4"/>
        <v>-0.63282768933859224</v>
      </c>
      <c r="K7">
        <f t="shared" si="3"/>
        <v>0.22017176318175696</v>
      </c>
    </row>
    <row r="8" spans="1:11" x14ac:dyDescent="0.25">
      <c r="A8" s="1">
        <v>4473</v>
      </c>
      <c r="B8" s="1">
        <v>6959</v>
      </c>
      <c r="C8" s="1">
        <v>11436</v>
      </c>
      <c r="E8" s="3">
        <f t="shared" si="0"/>
        <v>1.7105119039534777</v>
      </c>
      <c r="F8" s="3">
        <f t="shared" si="1"/>
        <v>1.630651062143446</v>
      </c>
      <c r="G8" s="3">
        <f t="shared" si="2"/>
        <v>0.80957561645474918</v>
      </c>
      <c r="J8" s="3">
        <f t="shared" si="4"/>
        <v>1.3835795275172245</v>
      </c>
      <c r="K8">
        <f t="shared" si="3"/>
        <v>0.49870312406271816</v>
      </c>
    </row>
    <row r="9" spans="1:11" x14ac:dyDescent="0.25">
      <c r="A9" s="1">
        <v>1241</v>
      </c>
      <c r="B9" s="1">
        <v>23</v>
      </c>
      <c r="C9" s="1">
        <v>751</v>
      </c>
      <c r="E9" s="3">
        <f t="shared" si="0"/>
        <v>-0.10671723074431991</v>
      </c>
      <c r="F9" s="3">
        <f t="shared" si="1"/>
        <v>-0.87190915359673082</v>
      </c>
      <c r="G9" s="3">
        <f t="shared" si="2"/>
        <v>-0.5105995043893683</v>
      </c>
      <c r="J9" s="3">
        <f t="shared" si="4"/>
        <v>-0.49640862957680637</v>
      </c>
      <c r="K9">
        <f t="shared" si="3"/>
        <v>0.38279329330018563</v>
      </c>
    </row>
    <row r="10" spans="1:11" x14ac:dyDescent="0.25">
      <c r="A10" s="1">
        <v>83</v>
      </c>
      <c r="B10" s="1">
        <v>39</v>
      </c>
      <c r="C10" s="1">
        <v>84</v>
      </c>
      <c r="E10" s="3">
        <f t="shared" si="0"/>
        <v>-0.75781603581240464</v>
      </c>
      <c r="F10" s="3">
        <f t="shared" si="1"/>
        <v>-0.86613623499064041</v>
      </c>
      <c r="G10" s="3">
        <f t="shared" si="2"/>
        <v>-0.59301006176915549</v>
      </c>
      <c r="J10" s="3">
        <f t="shared" si="4"/>
        <v>-0.73898744419073348</v>
      </c>
      <c r="K10">
        <f t="shared" si="3"/>
        <v>0.13753313608543549</v>
      </c>
    </row>
    <row r="11" spans="1:11" x14ac:dyDescent="0.25">
      <c r="A11" s="1">
        <v>4724</v>
      </c>
      <c r="B11" s="1">
        <v>4283</v>
      </c>
      <c r="C11" s="1">
        <v>3331</v>
      </c>
      <c r="E11" s="3">
        <f t="shared" si="0"/>
        <v>1.851639537867199</v>
      </c>
      <c r="F11" s="3">
        <f t="shared" si="1"/>
        <v>0.66513042527483113</v>
      </c>
      <c r="G11" s="3">
        <f t="shared" si="2"/>
        <v>-0.19183003206575361</v>
      </c>
      <c r="J11" s="3">
        <f t="shared" si="4"/>
        <v>0.77497997702542554</v>
      </c>
      <c r="K11">
        <f t="shared" si="3"/>
        <v>1.0261540643711091</v>
      </c>
    </row>
    <row r="12" spans="1:11" x14ac:dyDescent="0.25">
      <c r="A12" s="1">
        <v>5979</v>
      </c>
      <c r="B12" s="1">
        <v>5871</v>
      </c>
      <c r="C12" s="1">
        <v>6611</v>
      </c>
      <c r="E12" s="3">
        <f t="shared" si="0"/>
        <v>2.5572777074358055</v>
      </c>
      <c r="F12" s="3">
        <f t="shared" si="1"/>
        <v>1.2380925969293006</v>
      </c>
      <c r="G12" s="3">
        <f t="shared" si="2"/>
        <v>0.2134272815859736</v>
      </c>
      <c r="J12" s="3">
        <f t="shared" si="4"/>
        <v>1.3362658619836933</v>
      </c>
      <c r="K12">
        <f t="shared" si="3"/>
        <v>1.1750051902726595</v>
      </c>
    </row>
    <row r="13" spans="1:11" x14ac:dyDescent="0.25">
      <c r="A13" s="1">
        <v>81</v>
      </c>
      <c r="B13" s="1">
        <v>7</v>
      </c>
      <c r="C13" s="1">
        <v>207</v>
      </c>
      <c r="E13" s="3">
        <f t="shared" si="0"/>
        <v>-0.75894055879179678</v>
      </c>
      <c r="F13" s="3">
        <f t="shared" si="1"/>
        <v>-0.87768207220282113</v>
      </c>
      <c r="G13" s="3">
        <f t="shared" si="2"/>
        <v>-0.57781291250721567</v>
      </c>
      <c r="J13" s="3">
        <f t="shared" si="4"/>
        <v>-0.7381451811672779</v>
      </c>
      <c r="K13">
        <f t="shared" si="3"/>
        <v>0.15101229761859455</v>
      </c>
    </row>
    <row r="14" spans="1:11" x14ac:dyDescent="0.25">
      <c r="A14" s="1">
        <v>102</v>
      </c>
      <c r="B14" s="1">
        <v>129</v>
      </c>
      <c r="C14" s="1">
        <v>338</v>
      </c>
      <c r="E14" s="3">
        <f t="shared" si="0"/>
        <v>-0.74713306750817876</v>
      </c>
      <c r="F14" s="3">
        <f t="shared" si="1"/>
        <v>-0.83366356783138207</v>
      </c>
      <c r="G14" s="3">
        <f t="shared" si="2"/>
        <v>-0.56162733077295468</v>
      </c>
      <c r="J14" s="3">
        <f t="shared" si="4"/>
        <v>-0.71414132203750513</v>
      </c>
      <c r="K14">
        <f t="shared" si="3"/>
        <v>0.13898658215859808</v>
      </c>
    </row>
    <row r="15" spans="1:11" x14ac:dyDescent="0.25">
      <c r="A15" s="1">
        <v>386</v>
      </c>
      <c r="B15" s="1">
        <v>2297</v>
      </c>
      <c r="C15" s="1">
        <v>36128</v>
      </c>
      <c r="E15" s="3">
        <f t="shared" si="0"/>
        <v>-0.58745080443448605</v>
      </c>
      <c r="F15" s="3">
        <f t="shared" si="1"/>
        <v>-5.1433096706136487E-2</v>
      </c>
      <c r="G15" s="3">
        <f t="shared" si="2"/>
        <v>3.8603724422743984</v>
      </c>
      <c r="J15" s="3">
        <f t="shared" si="4"/>
        <v>1.0738295137112586</v>
      </c>
      <c r="K15">
        <f t="shared" si="3"/>
        <v>2.4280537196062029</v>
      </c>
    </row>
    <row r="16" spans="1:11" x14ac:dyDescent="0.25">
      <c r="A16" s="1">
        <v>6</v>
      </c>
      <c r="B16" s="1">
        <v>46</v>
      </c>
      <c r="C16" s="1">
        <v>101</v>
      </c>
      <c r="E16" s="3">
        <f t="shared" si="0"/>
        <v>-0.80111017051900435</v>
      </c>
      <c r="F16" s="3">
        <f t="shared" si="1"/>
        <v>-0.86361058310047589</v>
      </c>
      <c r="G16" s="3">
        <f t="shared" si="2"/>
        <v>-0.59090964276547275</v>
      </c>
      <c r="J16" s="3">
        <f t="shared" si="4"/>
        <v>-0.75187679879498426</v>
      </c>
      <c r="K16">
        <f t="shared" si="3"/>
        <v>0.14286145170543912</v>
      </c>
    </row>
    <row r="17" spans="1:11" x14ac:dyDescent="0.25">
      <c r="A17" s="1">
        <v>2698</v>
      </c>
      <c r="B17" s="1">
        <v>6437</v>
      </c>
      <c r="C17" s="1">
        <v>7999</v>
      </c>
      <c r="E17" s="3">
        <f t="shared" si="0"/>
        <v>0.71249775974289897</v>
      </c>
      <c r="F17" s="3">
        <f t="shared" si="1"/>
        <v>1.4423095926197476</v>
      </c>
      <c r="G17" s="3">
        <f t="shared" si="2"/>
        <v>0.38492031553371669</v>
      </c>
      <c r="J17" s="3">
        <f t="shared" si="4"/>
        <v>0.84657588929878769</v>
      </c>
      <c r="K17">
        <f t="shared" si="3"/>
        <v>0.54129541790323144</v>
      </c>
    </row>
    <row r="18" spans="1:11" x14ac:dyDescent="0.25">
      <c r="A18" s="1">
        <v>438</v>
      </c>
      <c r="B18" s="1">
        <v>1027</v>
      </c>
      <c r="C18" s="1">
        <v>532</v>
      </c>
      <c r="E18" s="3">
        <f t="shared" si="0"/>
        <v>-0.55821320697028887</v>
      </c>
      <c r="F18" s="3">
        <f t="shared" si="1"/>
        <v>-0.50965851106455984</v>
      </c>
      <c r="G18" s="3">
        <f t="shared" si="2"/>
        <v>-0.53765784331916344</v>
      </c>
      <c r="J18" s="3">
        <f t="shared" si="4"/>
        <v>-0.53517652045133735</v>
      </c>
      <c r="K18">
        <f t="shared" si="3"/>
        <v>2.4372265918565148E-2</v>
      </c>
    </row>
    <row r="19" spans="1:11" x14ac:dyDescent="0.25">
      <c r="A19" s="1">
        <v>1265</v>
      </c>
      <c r="B19" s="1">
        <v>1228</v>
      </c>
      <c r="C19" s="1">
        <v>2139</v>
      </c>
      <c r="E19" s="3">
        <f t="shared" si="0"/>
        <v>-9.3222954991613483E-2</v>
      </c>
      <c r="F19" s="3">
        <f t="shared" si="1"/>
        <v>-0.43713622107554956</v>
      </c>
      <c r="G19" s="3">
        <f t="shared" si="2"/>
        <v>-0.33910647044162517</v>
      </c>
      <c r="J19" s="3">
        <f t="shared" si="4"/>
        <v>-0.28982188216959609</v>
      </c>
      <c r="K19">
        <f t="shared" si="3"/>
        <v>0.1771745230782</v>
      </c>
    </row>
    <row r="20" spans="1:11" x14ac:dyDescent="0.25">
      <c r="A20" s="1">
        <v>162</v>
      </c>
      <c r="B20" s="1">
        <v>166</v>
      </c>
      <c r="C20" s="1">
        <v>1803</v>
      </c>
      <c r="E20" s="3">
        <f t="shared" si="0"/>
        <v>-0.71339737812641268</v>
      </c>
      <c r="F20" s="3">
        <f t="shared" si="1"/>
        <v>-0.82031369355479811</v>
      </c>
      <c r="G20" s="3">
        <f t="shared" si="2"/>
        <v>-0.38062063427911919</v>
      </c>
      <c r="J20" s="3">
        <f t="shared" si="4"/>
        <v>-0.63811056865344329</v>
      </c>
      <c r="K20">
        <f t="shared" si="3"/>
        <v>0.2293110864181358</v>
      </c>
    </row>
    <row r="21" spans="1:11" x14ac:dyDescent="0.25">
      <c r="A21" s="2">
        <f>AVERAGE(A1:A20)</f>
        <v>1430.8</v>
      </c>
      <c r="B21" s="2">
        <f t="shared" ref="B21:C21" si="5">AVERAGE(B1:B20)</f>
        <v>2439.5500000000002</v>
      </c>
      <c r="C21" s="2">
        <f t="shared" si="5"/>
        <v>4883.6000000000004</v>
      </c>
      <c r="E21" s="3">
        <f>AVERAGE(E1:E20)</f>
        <v>0</v>
      </c>
      <c r="F21" s="3">
        <f>AVERAGE(F1:F20)</f>
        <v>-6.661338147750939E-17</v>
      </c>
      <c r="G21" s="3">
        <f t="shared" ref="G21" si="6">AVERAGE(G1:G20)</f>
        <v>0</v>
      </c>
    </row>
    <row r="22" spans="1:11" x14ac:dyDescent="0.25">
      <c r="A22">
        <f>_xlfn.STDEV.S(A1:A20)</f>
        <v>1778.5319078859454</v>
      </c>
      <c r="B22">
        <f>_xlfn.STDEV.S(B1:B20)</f>
        <v>2771.5616816630941</v>
      </c>
      <c r="C22">
        <f>_xlfn.STDEV.S(C1:C20)</f>
        <v>8093.6232105086419</v>
      </c>
      <c r="E22" s="3">
        <f>_xlfn.STDEV.S(E1:E20)</f>
        <v>0.99999999999999978</v>
      </c>
      <c r="F22" s="3">
        <f t="shared" ref="F22:G22" si="7">_xlfn.STDEV.S(F1:F20)</f>
        <v>1</v>
      </c>
      <c r="G22" s="3">
        <f t="shared" si="7"/>
        <v>0.99999999999999989</v>
      </c>
    </row>
    <row r="23" spans="1:11" x14ac:dyDescent="0.25">
      <c r="A23">
        <f>_xlfn.VAR.S(A1:A20)</f>
        <v>3163175.7473684214</v>
      </c>
    </row>
    <row r="24" spans="1:11" x14ac:dyDescent="0.25">
      <c r="A24">
        <f>SQRT(A23)</f>
        <v>1778.5319078859454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diakov.net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serge777</dc:creator>
  <cp:lastModifiedBy>serge777</cp:lastModifiedBy>
  <dcterms:created xsi:type="dcterms:W3CDTF">2018-11-07T14:50:52Z</dcterms:created>
  <dcterms:modified xsi:type="dcterms:W3CDTF">2018-11-08T18:32:46Z</dcterms:modified>
</cp:coreProperties>
</file>